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85" activeTab="2"/>
  </bookViews>
  <sheets>
    <sheet name="Бюджет.асигнування" sheetId="1" r:id="rId1"/>
    <sheet name="Виконання І квартал 2015 р." sheetId="2" r:id="rId2"/>
    <sheet name="Виконання І півріччя 2015 р." sheetId="3" r:id="rId3"/>
  </sheets>
  <definedNames>
    <definedName name="_xlnm.Print_Titles" localSheetId="0">'Бюджет.асигнування'!$4:$6</definedName>
  </definedNames>
  <calcPr fullCalcOnLoad="1" refMode="R1C1"/>
</workbook>
</file>

<file path=xl/sharedStrings.xml><?xml version="1.0" encoding="utf-8"?>
<sst xmlns="http://schemas.openxmlformats.org/spreadsheetml/2006/main" count="253" uniqueCount="110">
  <si>
    <t>(тис.грн.)</t>
  </si>
  <si>
    <t>Код тимчасової класифікації видатків та кредитування місцевого бюджету</t>
  </si>
  <si>
    <t>Найменування
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</si>
  <si>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</si>
  <si>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</si>
  <si>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</si>
  <si>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</si>
  <si>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</si>
  <si>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</si>
  <si>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</si>
  <si>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</si>
  <si>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</si>
  <si>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</si>
  <si>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Дніпровська районна в місті Києві державна адміністрація.</t>
  </si>
  <si>
    <t>Державне управління</t>
  </si>
  <si>
    <t>Органи виконавчої влади в м. Києві</t>
  </si>
  <si>
    <t>Освіта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</si>
  <si>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</si>
  <si>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</t>
  </si>
  <si>
    <t>Вечірні (змінні) школи</t>
  </si>
  <si>
    <t>Загальноосвітні школи-інтернати, загальноосвітні санаторні школи-інтернати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</si>
  <si>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</si>
  <si>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Позашкільні заклади освіти, заходи із позашкільної роботи з дітьми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</si>
  <si>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</si>
  <si>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</si>
  <si>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Групи централізованого господарського обслуговування</t>
  </si>
  <si>
    <t>Допомога дітям-сиротам та дітям, позбавленим батьківського піклування, яким виповнюється 18 років</t>
  </si>
  <si>
    <t>Охорона здоров'я</t>
  </si>
  <si>
    <t>Лікарні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</si>
  <si>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</t>
  </si>
  <si>
    <t>Первинна медична допомога населенню</t>
  </si>
  <si>
    <t>Соціальний захист та соціальне забезпечення</t>
  </si>
  <si>
    <t>Інші видатки на соціальний захист населення</t>
  </si>
  <si>
    <t>Утримання центрів соціальних служб для сім'ї, дітей та молоді</t>
  </si>
  <si>
    <t>Соціальні програми і заходи державних органів у справах молоді</t>
  </si>
  <si>
    <t>Утримання клубів підлітків за місцем проживання</t>
  </si>
  <si>
    <t>Соціальні програми і заходи державних органів у справах сім'ї</t>
  </si>
  <si>
    <t>Територіальні центри соціального обслуговування (надання соціальних послуг)</t>
  </si>
  <si>
    <t>Фінансова підтримка громадських організацій інвалідів і ветеранів</t>
  </si>
  <si>
    <t>Інші установи та заклади</t>
  </si>
  <si>
    <t>Житлово-комунальне господарство</t>
  </si>
  <si>
    <t>Житлово-експлуатаційне господарство</t>
  </si>
  <si>
    <t>Капітальний ремонт житлового фонду місцевих органів влади</t>
  </si>
  <si>
    <t>Благоустрій міст, сіл, селищ</t>
  </si>
  <si>
    <t>Культура і мистецтво</t>
  </si>
  <si>
    <t>Театри</t>
  </si>
  <si>
    <t>Філармонії, музичні колективи і ансамблі та інші мистецькі заклади та заходи</t>
  </si>
  <si>
    <t>Бібліотеки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</si>
  <si>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</si>
  <si>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</si>
  <si>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</si>
  <si>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</si>
  <si>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Утримання та навчально-тренувальна робота дитячо-юнацьких спортивних шкіл</t>
  </si>
  <si>
    <t>Центри «Спорт для всіх» та заходи з фізичної культури</t>
  </si>
  <si>
    <t>Будівництво</t>
  </si>
  <si>
    <t>Капітальні вкладення</t>
  </si>
  <si>
    <t>Проведення невідкладних відновлювальних робіт, будівництво та реконструкція загальноосвітніх навчальних закладів</t>
  </si>
  <si>
    <t>Інші послуги, пов'язані з економічною діяльністю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</si>
  <si>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</si>
  <si>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Цільові фонди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</si>
  <si>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</si>
  <si>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Видатки, не віднесені до основних груп</t>
  </si>
  <si>
    <t>Інші видатки</t>
  </si>
  <si>
    <t>Бюджетні асигнування видатків Дніпровського району м. Києва на 2015 рік</t>
  </si>
  <si>
    <t>затверджені Рішенням Київської міської ради № 60/925 від 28.01.2015 "Про бюджет міста Києва на 2015 рік"</t>
  </si>
  <si>
    <t xml:space="preserve"> Дніпровський район </t>
  </si>
  <si>
    <t>виконання бюджету міста Києва станом на 01.04.2015</t>
  </si>
  <si>
    <t>(тис. грн.)</t>
  </si>
  <si>
    <t xml:space="preserve">План на січень-березень </t>
  </si>
  <si>
    <t>Профінансовано</t>
  </si>
  <si>
    <t>Дошкiльнi заклади освіти</t>
  </si>
  <si>
    <t>Вечiрнi (змiннi) школи</t>
  </si>
  <si>
    <t>Загальноосвiтнi  школи-iнтернати, загальноосвітні санаторні школи-інтернати</t>
  </si>
  <si>
    <t>Позашкiльнi заклади освіти, заходи iз позашкільної роботи з дітьми</t>
  </si>
  <si>
    <t>Методична робота, iншi заходи у сфері народної освіти</t>
  </si>
  <si>
    <t>Централiзованi бухгалтерії обласних, міських, районних відділів освіти</t>
  </si>
  <si>
    <t>Групи  централізованого господарського обслуговування</t>
  </si>
  <si>
    <t>Iншi заклади освіти</t>
  </si>
  <si>
    <t>Охорона здоров"я</t>
  </si>
  <si>
    <t>Спеціалізовані поліклініки (в т.ч. диспансери, медико-санітарні частини, пересувні консультативні діагностичні центри тощо, які не мають ліжкового фонду)</t>
  </si>
  <si>
    <t>Центри первинної медичної (медико-санітарної) допомоги</t>
  </si>
  <si>
    <t>Iншi видатки на соціальний захист населення</t>
  </si>
  <si>
    <t>Утримання центрів соціальних служб для сім"ї, дітей та молоді</t>
  </si>
  <si>
    <t>Програми i заходи центрів соціальних служб для сім"ї, дітей та молоді</t>
  </si>
  <si>
    <t>Соціальні програми i заходи державних органів у справах молоді</t>
  </si>
  <si>
    <t>Утримання клубів пiдлiткiв за місцем проживання</t>
  </si>
  <si>
    <t>Соціальні програми i заходи державних органів у справах сім'ї</t>
  </si>
  <si>
    <t>Iншi установи та заклади</t>
  </si>
  <si>
    <t>Культура i мистецтво</t>
  </si>
  <si>
    <t>Фiлармонiї, музичні колективи i ансамблі та iншi мистецькі  заклади та заходи</t>
  </si>
  <si>
    <t>Бiблiотеки</t>
  </si>
  <si>
    <t>Палаци i будинки культури, клуби та iншi заклади клубного типу</t>
  </si>
  <si>
    <t>Iншi культурно-освiтнi заклади та заходи</t>
  </si>
  <si>
    <t>Фізична культура i спорт</t>
  </si>
  <si>
    <t>Центри "Спорт для всіх" та заходи з фізичної культури</t>
  </si>
  <si>
    <t>Видатки, не вiднесенi до основних груп</t>
  </si>
  <si>
    <t>Разом видатків</t>
  </si>
  <si>
    <t>Спеціальний фонд (бюджет розвитку та цільовий фонд)</t>
  </si>
  <si>
    <t>Інші освітні програми</t>
  </si>
  <si>
    <t xml:space="preserve">Будівництво </t>
  </si>
  <si>
    <t xml:space="preserve">Капітальні вкладення 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</si>
  <si>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</si>
  <si>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Інші послуги, пов'язані з економічною діяльністю </t>
  </si>
  <si>
    <t xml:space="preserve">Цільові фонди </t>
  </si>
  <si>
    <t>Утилізація відходів</t>
  </si>
  <si>
    <t>Всього загальний та спеціальний фонди</t>
  </si>
  <si>
    <t>План на рік (з урахуванням змін та доповнень станом на 01.04.2015)</t>
  </si>
  <si>
    <t>виконання бюджету міста Києва станом на 01.07.2015</t>
  </si>
  <si>
    <t>План на рік (з урахуванням змін та доповнень станом на 01.07.2015)</t>
  </si>
  <si>
    <t>План на січень-червень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</si>
</sst>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&quot;      &quot;"/>
    <numFmt numFmtId="165" formatCode="000000&quot;  &quot;"/>
    <numFmt numFmtId="166" formatCode="0000&quot;    &quot;"/>
    <numFmt numFmtId="167" formatCode="0&quot;    &quot;"/>
    <numFmt numFmtId="168" formatCode="0&quot;  &quot;"/>
  </numFmts>
  <fonts count="51">
    <font>
      <sz val="8"/>
      <name val="Arial"/>
      <family val="2"/>
    </font>
    <font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8"/>
      <color indexed="36"/>
      <name val="Times New Roman"/>
      <family val="1"/>
    </font>
    <font>
      <sz val="6"/>
      <color indexed="36"/>
      <name val="Times New Roman"/>
      <family val="1"/>
    </font>
    <font>
      <b/>
      <sz val="8"/>
      <color indexed="3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8"/>
      <color rgb="FF7030A0"/>
      <name val="Times New Roman"/>
      <family val="1"/>
    </font>
    <font>
      <sz val="6"/>
      <color rgb="FF7030A0"/>
      <name val="Times New Roman"/>
      <family val="1"/>
    </font>
    <font>
      <b/>
      <sz val="8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4" fontId="48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8" fillId="0" borderId="13" xfId="0" applyFont="1" applyBorder="1" applyAlignment="1">
      <alignment horizontal="center"/>
    </xf>
    <xf numFmtId="0" fontId="4" fillId="0" borderId="19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49" fillId="0" borderId="2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7"/>
  <sheetViews>
    <sheetView view="pageBreakPreview" zoomScaleSheetLayoutView="100" zoomScalePageLayoutView="0" workbookViewId="0" topLeftCell="A1">
      <selection activeCell="M6" sqref="M6"/>
    </sheetView>
  </sheetViews>
  <sheetFormatPr defaultColWidth="10.66015625" defaultRowHeight="11.25"/>
  <cols>
    <col min="1" max="1" width="9.33203125" style="1" customWidth="1"/>
    <col min="2" max="2" width="34" style="1" customWidth="1"/>
    <col min="3" max="5" width="11.16015625" style="1" customWidth="1"/>
    <col min="6" max="6" width="10.33203125" style="1" customWidth="1"/>
    <col min="7" max="8" width="11.16015625" style="1" customWidth="1"/>
    <col min="9" max="11" width="10.33203125" style="1" customWidth="1"/>
    <col min="12" max="12" width="11.16015625" style="1" customWidth="1"/>
    <col min="13" max="13" width="10.33203125" style="1" customWidth="1"/>
    <col min="14" max="14" width="11.16015625" style="1" customWidth="1"/>
    <col min="15" max="16384" width="10.66015625" style="31" customWidth="1"/>
  </cols>
  <sheetData>
    <row r="1" spans="1:14" s="1" customFormat="1" ht="14.25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" customFormat="1" ht="14.25">
      <c r="A2" s="55" t="s">
        <v>64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="1" customFormat="1" ht="11.25" customHeight="1" thickBot="1">
      <c r="N3" s="1" t="s">
        <v>0</v>
      </c>
    </row>
    <row r="4" spans="1:14" s="1" customFormat="1" ht="15.75" customHeight="1" thickBot="1">
      <c r="A4" s="56" t="s">
        <v>1</v>
      </c>
      <c r="B4" s="57" t="s">
        <v>2</v>
      </c>
      <c r="C4" s="58" t="s">
        <v>3</v>
      </c>
      <c r="D4" s="58"/>
      <c r="E4" s="58"/>
      <c r="F4" s="58"/>
      <c r="G4" s="58"/>
      <c r="H4" s="58" t="s">
        <v>4</v>
      </c>
      <c r="I4" s="58"/>
      <c r="J4" s="58"/>
      <c r="K4" s="58"/>
      <c r="L4" s="58"/>
      <c r="M4" s="58"/>
      <c r="N4" s="59" t="s">
        <v>5</v>
      </c>
    </row>
    <row r="5" spans="1:14" s="1" customFormat="1" ht="15.75" customHeight="1" thickBot="1">
      <c r="A5" s="56"/>
      <c r="B5" s="57"/>
      <c r="C5" s="53" t="s">
        <v>6</v>
      </c>
      <c r="D5" s="50" t="s">
        <v>7</v>
      </c>
      <c r="E5" s="51" t="s">
        <v>8</v>
      </c>
      <c r="F5" s="51"/>
      <c r="G5" s="52" t="s">
        <v>9</v>
      </c>
      <c r="H5" s="53" t="s">
        <v>6</v>
      </c>
      <c r="I5" s="50" t="s">
        <v>7</v>
      </c>
      <c r="J5" s="51" t="s">
        <v>8</v>
      </c>
      <c r="K5" s="51"/>
      <c r="L5" s="50" t="s">
        <v>9</v>
      </c>
      <c r="M5" s="4" t="s">
        <v>8</v>
      </c>
      <c r="N5" s="59"/>
    </row>
    <row r="6" spans="1:14" s="1" customFormat="1" ht="36.75" customHeight="1" thickBot="1">
      <c r="A6" s="56"/>
      <c r="B6" s="57"/>
      <c r="C6" s="53"/>
      <c r="D6" s="50"/>
      <c r="E6" s="2" t="s">
        <v>10</v>
      </c>
      <c r="F6" s="2" t="s">
        <v>11</v>
      </c>
      <c r="G6" s="52"/>
      <c r="H6" s="53"/>
      <c r="I6" s="50"/>
      <c r="J6" s="2" t="s">
        <v>10</v>
      </c>
      <c r="K6" s="2" t="s">
        <v>11</v>
      </c>
      <c r="L6" s="50"/>
      <c r="M6" s="3" t="s">
        <v>12</v>
      </c>
      <c r="N6" s="59"/>
    </row>
    <row r="7" spans="1:14" s="11" customFormat="1" ht="21.75" customHeight="1">
      <c r="A7" s="5">
        <v>93</v>
      </c>
      <c r="B7" s="6" t="s">
        <v>13</v>
      </c>
      <c r="C7" s="7">
        <v>820459.6</v>
      </c>
      <c r="D7" s="8">
        <v>806328.7</v>
      </c>
      <c r="E7" s="8">
        <v>375973.9</v>
      </c>
      <c r="F7" s="8">
        <v>115718.6</v>
      </c>
      <c r="G7" s="9">
        <v>14130.9</v>
      </c>
      <c r="H7" s="7">
        <v>73669.5</v>
      </c>
      <c r="I7" s="8">
        <v>41004.1</v>
      </c>
      <c r="J7" s="8">
        <v>3996.9</v>
      </c>
      <c r="K7" s="8">
        <v>3142.8</v>
      </c>
      <c r="L7" s="8">
        <v>32665.4</v>
      </c>
      <c r="M7" s="9">
        <v>32615.4</v>
      </c>
      <c r="N7" s="10">
        <v>894129.1</v>
      </c>
    </row>
    <row r="8" spans="1:14" s="22" customFormat="1" ht="12" customHeight="1">
      <c r="A8" s="12">
        <v>10000</v>
      </c>
      <c r="B8" s="13" t="s">
        <v>14</v>
      </c>
      <c r="C8" s="14">
        <v>33914.2</v>
      </c>
      <c r="D8" s="15">
        <v>33914.2</v>
      </c>
      <c r="E8" s="15">
        <v>22667.8</v>
      </c>
      <c r="F8" s="15">
        <v>1229.9</v>
      </c>
      <c r="G8" s="16"/>
      <c r="H8" s="17">
        <v>333.7</v>
      </c>
      <c r="I8" s="18"/>
      <c r="J8" s="18"/>
      <c r="K8" s="18"/>
      <c r="L8" s="19">
        <v>333.7</v>
      </c>
      <c r="M8" s="20">
        <v>333.7</v>
      </c>
      <c r="N8" s="21">
        <v>34247.9</v>
      </c>
    </row>
    <row r="9" spans="1:14" s="22" customFormat="1" ht="12" customHeight="1">
      <c r="A9" s="12">
        <v>10117</v>
      </c>
      <c r="B9" s="13" t="s">
        <v>15</v>
      </c>
      <c r="C9" s="14">
        <v>33914.2</v>
      </c>
      <c r="D9" s="15">
        <v>33914.2</v>
      </c>
      <c r="E9" s="15">
        <v>22667.8</v>
      </c>
      <c r="F9" s="15">
        <v>1229.9</v>
      </c>
      <c r="G9" s="16"/>
      <c r="H9" s="17">
        <v>333.7</v>
      </c>
      <c r="I9" s="18"/>
      <c r="J9" s="18"/>
      <c r="K9" s="18"/>
      <c r="L9" s="19">
        <v>333.7</v>
      </c>
      <c r="M9" s="20">
        <v>333.7</v>
      </c>
      <c r="N9" s="21">
        <v>34247.9</v>
      </c>
    </row>
    <row r="10" spans="1:14" s="22" customFormat="1" ht="12" customHeight="1">
      <c r="A10" s="12">
        <v>70000</v>
      </c>
      <c r="B10" s="13" t="s">
        <v>16</v>
      </c>
      <c r="C10" s="14">
        <v>566597.9</v>
      </c>
      <c r="D10" s="15">
        <v>566597.9</v>
      </c>
      <c r="E10" s="15">
        <v>305296.1</v>
      </c>
      <c r="F10" s="15">
        <v>108683.4</v>
      </c>
      <c r="G10" s="16"/>
      <c r="H10" s="14">
        <v>44874.4</v>
      </c>
      <c r="I10" s="15">
        <v>32890.3</v>
      </c>
      <c r="J10" s="19">
        <v>64.6</v>
      </c>
      <c r="K10" s="15">
        <v>2842.5</v>
      </c>
      <c r="L10" s="15">
        <v>11984.1</v>
      </c>
      <c r="M10" s="23">
        <v>11984.1</v>
      </c>
      <c r="N10" s="21">
        <v>611472.3</v>
      </c>
    </row>
    <row r="11" spans="1:14" s="22" customFormat="1" ht="12" customHeight="1">
      <c r="A11" s="12">
        <v>70101</v>
      </c>
      <c r="B11" s="13" t="s">
        <v>17</v>
      </c>
      <c r="C11" s="14">
        <v>200517</v>
      </c>
      <c r="D11" s="15">
        <v>200517</v>
      </c>
      <c r="E11" s="15">
        <v>100873.2</v>
      </c>
      <c r="F11" s="15">
        <v>45415.2</v>
      </c>
      <c r="G11" s="16"/>
      <c r="H11" s="14">
        <v>33342.5</v>
      </c>
      <c r="I11" s="15">
        <v>26451.9</v>
      </c>
      <c r="J11" s="19">
        <v>16.6</v>
      </c>
      <c r="K11" s="15">
        <v>1829.1</v>
      </c>
      <c r="L11" s="15">
        <v>6890.6</v>
      </c>
      <c r="M11" s="23">
        <v>6890.6</v>
      </c>
      <c r="N11" s="21">
        <v>233859.5</v>
      </c>
    </row>
    <row r="12" spans="1:14" s="22" customFormat="1" ht="42.75" customHeight="1">
      <c r="A12" s="12">
        <v>70201</v>
      </c>
      <c r="B12" s="13" t="s">
        <v>18</v>
      </c>
      <c r="C12" s="14">
        <v>317233.6</v>
      </c>
      <c r="D12" s="15">
        <v>317233.6</v>
      </c>
      <c r="E12" s="15">
        <v>177265.5</v>
      </c>
      <c r="F12" s="15">
        <v>55367</v>
      </c>
      <c r="G12" s="16"/>
      <c r="H12" s="14">
        <v>9614.1</v>
      </c>
      <c r="I12" s="15">
        <v>5492.3</v>
      </c>
      <c r="J12" s="19">
        <v>48</v>
      </c>
      <c r="K12" s="19">
        <v>500.4</v>
      </c>
      <c r="L12" s="15">
        <v>4121.8</v>
      </c>
      <c r="M12" s="23">
        <v>4121.8</v>
      </c>
      <c r="N12" s="21">
        <v>326847.7</v>
      </c>
    </row>
    <row r="13" spans="1:14" s="22" customFormat="1" ht="12" customHeight="1">
      <c r="A13" s="12">
        <v>70202</v>
      </c>
      <c r="B13" s="13" t="s">
        <v>19</v>
      </c>
      <c r="C13" s="14">
        <v>1176.9</v>
      </c>
      <c r="D13" s="15">
        <v>1176.9</v>
      </c>
      <c r="E13" s="19">
        <v>770.8</v>
      </c>
      <c r="F13" s="19">
        <v>104.8</v>
      </c>
      <c r="G13" s="16"/>
      <c r="H13" s="24"/>
      <c r="I13" s="18"/>
      <c r="J13" s="18"/>
      <c r="K13" s="18"/>
      <c r="L13" s="18"/>
      <c r="M13" s="16"/>
      <c r="N13" s="21">
        <v>1176.9</v>
      </c>
    </row>
    <row r="14" spans="1:14" s="22" customFormat="1" ht="32.25" customHeight="1">
      <c r="A14" s="12">
        <v>70301</v>
      </c>
      <c r="B14" s="13" t="s">
        <v>20</v>
      </c>
      <c r="C14" s="14">
        <v>6364.1</v>
      </c>
      <c r="D14" s="15">
        <v>6364.1</v>
      </c>
      <c r="E14" s="15">
        <v>2831.3</v>
      </c>
      <c r="F14" s="15">
        <v>1656.8</v>
      </c>
      <c r="G14" s="16"/>
      <c r="H14" s="17">
        <v>326.9</v>
      </c>
      <c r="I14" s="19">
        <v>155</v>
      </c>
      <c r="J14" s="18"/>
      <c r="K14" s="18"/>
      <c r="L14" s="19">
        <v>171.9</v>
      </c>
      <c r="M14" s="20">
        <v>171.9</v>
      </c>
      <c r="N14" s="21">
        <v>6691</v>
      </c>
    </row>
    <row r="15" spans="1:14" s="22" customFormat="1" ht="42.75" customHeight="1">
      <c r="A15" s="12">
        <v>70304</v>
      </c>
      <c r="B15" s="13" t="s">
        <v>21</v>
      </c>
      <c r="C15" s="14">
        <v>20501.5</v>
      </c>
      <c r="D15" s="15">
        <v>20501.5</v>
      </c>
      <c r="E15" s="15">
        <v>10811.3</v>
      </c>
      <c r="F15" s="15">
        <v>3618.4</v>
      </c>
      <c r="G15" s="16"/>
      <c r="H15" s="17">
        <v>505.5</v>
      </c>
      <c r="I15" s="19">
        <v>291.8</v>
      </c>
      <c r="J15" s="18"/>
      <c r="K15" s="19">
        <v>259.6</v>
      </c>
      <c r="L15" s="19">
        <v>213.7</v>
      </c>
      <c r="M15" s="20">
        <v>213.7</v>
      </c>
      <c r="N15" s="21">
        <v>21007</v>
      </c>
    </row>
    <row r="16" spans="1:14" s="22" customFormat="1" ht="21.75" customHeight="1">
      <c r="A16" s="12">
        <v>70401</v>
      </c>
      <c r="B16" s="13" t="s">
        <v>22</v>
      </c>
      <c r="C16" s="14">
        <v>11358.3</v>
      </c>
      <c r="D16" s="15">
        <v>11358.3</v>
      </c>
      <c r="E16" s="15">
        <v>6722.6</v>
      </c>
      <c r="F16" s="15">
        <v>2065</v>
      </c>
      <c r="G16" s="16"/>
      <c r="H16" s="17">
        <v>465</v>
      </c>
      <c r="I16" s="19">
        <v>361</v>
      </c>
      <c r="J16" s="18"/>
      <c r="K16" s="19">
        <v>226.1</v>
      </c>
      <c r="L16" s="19">
        <v>104</v>
      </c>
      <c r="M16" s="20">
        <v>104</v>
      </c>
      <c r="N16" s="21">
        <v>11823.3</v>
      </c>
    </row>
    <row r="17" spans="1:14" s="22" customFormat="1" ht="21.75" customHeight="1">
      <c r="A17" s="12">
        <v>70802</v>
      </c>
      <c r="B17" s="13" t="s">
        <v>23</v>
      </c>
      <c r="C17" s="14">
        <v>2817.9</v>
      </c>
      <c r="D17" s="15">
        <v>2817.9</v>
      </c>
      <c r="E17" s="15">
        <v>1944.6</v>
      </c>
      <c r="F17" s="19">
        <v>156.3</v>
      </c>
      <c r="G17" s="16"/>
      <c r="H17" s="17">
        <v>41.1</v>
      </c>
      <c r="I17" s="19">
        <v>41.1</v>
      </c>
      <c r="J17" s="18"/>
      <c r="K17" s="19">
        <v>10.7</v>
      </c>
      <c r="L17" s="18"/>
      <c r="M17" s="16"/>
      <c r="N17" s="21">
        <v>2859</v>
      </c>
    </row>
    <row r="18" spans="1:14" s="22" customFormat="1" ht="21.75" customHeight="1">
      <c r="A18" s="12">
        <v>70804</v>
      </c>
      <c r="B18" s="13" t="s">
        <v>24</v>
      </c>
      <c r="C18" s="14">
        <v>5390.2</v>
      </c>
      <c r="D18" s="15">
        <v>5390.2</v>
      </c>
      <c r="E18" s="15">
        <v>3410.3</v>
      </c>
      <c r="F18" s="19">
        <v>194.6</v>
      </c>
      <c r="G18" s="16"/>
      <c r="H18" s="17">
        <v>565.3</v>
      </c>
      <c r="I18" s="19">
        <v>97.2</v>
      </c>
      <c r="J18" s="18"/>
      <c r="K18" s="19">
        <v>16.6</v>
      </c>
      <c r="L18" s="19">
        <v>468.1</v>
      </c>
      <c r="M18" s="20">
        <v>468.1</v>
      </c>
      <c r="N18" s="21">
        <v>5955.5</v>
      </c>
    </row>
    <row r="19" spans="1:14" s="22" customFormat="1" ht="21.75" customHeight="1">
      <c r="A19" s="12">
        <v>70805</v>
      </c>
      <c r="B19" s="13" t="s">
        <v>25</v>
      </c>
      <c r="C19" s="14">
        <v>1164.1</v>
      </c>
      <c r="D19" s="15">
        <v>1164.1</v>
      </c>
      <c r="E19" s="19">
        <v>666.5</v>
      </c>
      <c r="F19" s="19">
        <v>105.3</v>
      </c>
      <c r="G19" s="16"/>
      <c r="H19" s="17">
        <v>14</v>
      </c>
      <c r="I19" s="18"/>
      <c r="J19" s="18"/>
      <c r="K19" s="18"/>
      <c r="L19" s="19">
        <v>14</v>
      </c>
      <c r="M19" s="20">
        <v>14</v>
      </c>
      <c r="N19" s="21">
        <v>1178.1</v>
      </c>
    </row>
    <row r="20" spans="1:14" s="22" customFormat="1" ht="42.75" customHeight="1">
      <c r="A20" s="12">
        <v>70808</v>
      </c>
      <c r="B20" s="13" t="s">
        <v>26</v>
      </c>
      <c r="C20" s="17">
        <v>74.3</v>
      </c>
      <c r="D20" s="19">
        <v>74.3</v>
      </c>
      <c r="E20" s="18"/>
      <c r="F20" s="18"/>
      <c r="G20" s="16"/>
      <c r="H20" s="24"/>
      <c r="I20" s="18"/>
      <c r="J20" s="18"/>
      <c r="K20" s="18"/>
      <c r="L20" s="18"/>
      <c r="M20" s="16"/>
      <c r="N20" s="25">
        <v>74.3</v>
      </c>
    </row>
    <row r="21" spans="1:14" s="22" customFormat="1" ht="12" customHeight="1">
      <c r="A21" s="12">
        <v>80000</v>
      </c>
      <c r="B21" s="13" t="s">
        <v>27</v>
      </c>
      <c r="C21" s="14">
        <v>141646.8</v>
      </c>
      <c r="D21" s="15">
        <v>141646.8</v>
      </c>
      <c r="E21" s="15">
        <v>7854</v>
      </c>
      <c r="F21" s="15">
        <v>1866.6</v>
      </c>
      <c r="G21" s="16"/>
      <c r="H21" s="14">
        <v>3403</v>
      </c>
      <c r="I21" s="19">
        <v>328.8</v>
      </c>
      <c r="J21" s="19">
        <v>70.9</v>
      </c>
      <c r="K21" s="19">
        <v>26.2</v>
      </c>
      <c r="L21" s="15">
        <v>3074.2</v>
      </c>
      <c r="M21" s="23">
        <v>3074.2</v>
      </c>
      <c r="N21" s="21">
        <v>145049.8</v>
      </c>
    </row>
    <row r="22" spans="1:14" s="22" customFormat="1" ht="12" customHeight="1">
      <c r="A22" s="12">
        <v>80101</v>
      </c>
      <c r="B22" s="13" t="s">
        <v>28</v>
      </c>
      <c r="C22" s="14">
        <v>14321.4</v>
      </c>
      <c r="D22" s="15">
        <v>14321.4</v>
      </c>
      <c r="E22" s="15">
        <v>7854</v>
      </c>
      <c r="F22" s="15">
        <v>1866.6</v>
      </c>
      <c r="G22" s="16"/>
      <c r="H22" s="17">
        <v>407.6</v>
      </c>
      <c r="I22" s="19">
        <v>328.8</v>
      </c>
      <c r="J22" s="19">
        <v>70.9</v>
      </c>
      <c r="K22" s="19">
        <v>26.2</v>
      </c>
      <c r="L22" s="19">
        <v>78.8</v>
      </c>
      <c r="M22" s="20">
        <v>78.8</v>
      </c>
      <c r="N22" s="21">
        <v>14729</v>
      </c>
    </row>
    <row r="23" spans="1:14" s="22" customFormat="1" ht="53.25" customHeight="1">
      <c r="A23" s="12">
        <v>80400</v>
      </c>
      <c r="B23" s="13" t="s">
        <v>29</v>
      </c>
      <c r="C23" s="14">
        <v>53172.3</v>
      </c>
      <c r="D23" s="15">
        <v>53172.3</v>
      </c>
      <c r="E23" s="18"/>
      <c r="F23" s="18"/>
      <c r="G23" s="16"/>
      <c r="H23" s="17">
        <v>828.9</v>
      </c>
      <c r="I23" s="18"/>
      <c r="J23" s="18"/>
      <c r="K23" s="18"/>
      <c r="L23" s="19">
        <v>828.9</v>
      </c>
      <c r="M23" s="20">
        <v>828.9</v>
      </c>
      <c r="N23" s="21">
        <v>54001.2</v>
      </c>
    </row>
    <row r="24" spans="1:14" s="22" customFormat="1" ht="21.75" customHeight="1">
      <c r="A24" s="12">
        <v>80800</v>
      </c>
      <c r="B24" s="13" t="s">
        <v>30</v>
      </c>
      <c r="C24" s="14">
        <v>74153.1</v>
      </c>
      <c r="D24" s="15">
        <v>74153.1</v>
      </c>
      <c r="E24" s="18"/>
      <c r="F24" s="18"/>
      <c r="G24" s="16"/>
      <c r="H24" s="14">
        <v>2166.5</v>
      </c>
      <c r="I24" s="18"/>
      <c r="J24" s="18"/>
      <c r="K24" s="18"/>
      <c r="L24" s="15">
        <v>2166.5</v>
      </c>
      <c r="M24" s="23">
        <v>2166.5</v>
      </c>
      <c r="N24" s="21">
        <v>76319.6</v>
      </c>
    </row>
    <row r="25" spans="1:14" s="22" customFormat="1" ht="21.75" customHeight="1">
      <c r="A25" s="12">
        <v>90000</v>
      </c>
      <c r="B25" s="13" t="s">
        <v>31</v>
      </c>
      <c r="C25" s="14">
        <v>19769.3</v>
      </c>
      <c r="D25" s="15">
        <v>19769.3</v>
      </c>
      <c r="E25" s="15">
        <v>11238.3</v>
      </c>
      <c r="F25" s="15">
        <v>1403.6</v>
      </c>
      <c r="G25" s="16"/>
      <c r="H25" s="17">
        <v>753.2</v>
      </c>
      <c r="I25" s="19">
        <v>753.2</v>
      </c>
      <c r="J25" s="19">
        <v>445.6</v>
      </c>
      <c r="K25" s="19">
        <v>45.9</v>
      </c>
      <c r="L25" s="18"/>
      <c r="M25" s="16"/>
      <c r="N25" s="21">
        <v>20522.5</v>
      </c>
    </row>
    <row r="26" spans="1:14" s="22" customFormat="1" ht="21.75" customHeight="1">
      <c r="A26" s="12">
        <v>90412</v>
      </c>
      <c r="B26" s="13" t="s">
        <v>32</v>
      </c>
      <c r="C26" s="14">
        <v>1321.3</v>
      </c>
      <c r="D26" s="15">
        <v>1321.3</v>
      </c>
      <c r="E26" s="18"/>
      <c r="F26" s="18"/>
      <c r="G26" s="16"/>
      <c r="H26" s="24"/>
      <c r="I26" s="18"/>
      <c r="J26" s="18"/>
      <c r="K26" s="18"/>
      <c r="L26" s="18"/>
      <c r="M26" s="16"/>
      <c r="N26" s="21">
        <v>1321.3</v>
      </c>
    </row>
    <row r="27" spans="1:14" s="22" customFormat="1" ht="21.75" customHeight="1">
      <c r="A27" s="12">
        <v>91101</v>
      </c>
      <c r="B27" s="13" t="s">
        <v>33</v>
      </c>
      <c r="C27" s="14">
        <v>1605.9</v>
      </c>
      <c r="D27" s="15">
        <v>1605.9</v>
      </c>
      <c r="E27" s="15">
        <v>1075.8</v>
      </c>
      <c r="F27" s="19">
        <v>95.6</v>
      </c>
      <c r="G27" s="16"/>
      <c r="H27" s="24"/>
      <c r="I27" s="18"/>
      <c r="J27" s="18"/>
      <c r="K27" s="18"/>
      <c r="L27" s="18"/>
      <c r="M27" s="16"/>
      <c r="N27" s="21">
        <v>1605.9</v>
      </c>
    </row>
    <row r="28" spans="1:14" s="22" customFormat="1" ht="21.75" customHeight="1">
      <c r="A28" s="12">
        <v>91103</v>
      </c>
      <c r="B28" s="13" t="s">
        <v>34</v>
      </c>
      <c r="C28" s="17">
        <v>13</v>
      </c>
      <c r="D28" s="19">
        <v>13</v>
      </c>
      <c r="E28" s="18"/>
      <c r="F28" s="18"/>
      <c r="G28" s="16"/>
      <c r="H28" s="24"/>
      <c r="I28" s="18"/>
      <c r="J28" s="18"/>
      <c r="K28" s="18"/>
      <c r="L28" s="18"/>
      <c r="M28" s="16"/>
      <c r="N28" s="25">
        <v>13</v>
      </c>
    </row>
    <row r="29" spans="1:14" s="22" customFormat="1" ht="21.75" customHeight="1">
      <c r="A29" s="12">
        <v>91105</v>
      </c>
      <c r="B29" s="13" t="s">
        <v>35</v>
      </c>
      <c r="C29" s="14">
        <v>4427.6</v>
      </c>
      <c r="D29" s="15">
        <v>4427.6</v>
      </c>
      <c r="E29" s="15">
        <v>2465.5</v>
      </c>
      <c r="F29" s="19">
        <v>834.7</v>
      </c>
      <c r="G29" s="16"/>
      <c r="H29" s="17">
        <v>753.2</v>
      </c>
      <c r="I29" s="19">
        <v>753.2</v>
      </c>
      <c r="J29" s="19">
        <v>445.6</v>
      </c>
      <c r="K29" s="19">
        <v>45.9</v>
      </c>
      <c r="L29" s="18"/>
      <c r="M29" s="16"/>
      <c r="N29" s="21">
        <v>5180.8</v>
      </c>
    </row>
    <row r="30" spans="1:14" s="22" customFormat="1" ht="21.75" customHeight="1">
      <c r="A30" s="12">
        <v>91107</v>
      </c>
      <c r="B30" s="13" t="s">
        <v>36</v>
      </c>
      <c r="C30" s="17">
        <v>10</v>
      </c>
      <c r="D30" s="19">
        <v>10</v>
      </c>
      <c r="E30" s="18"/>
      <c r="F30" s="18"/>
      <c r="G30" s="16"/>
      <c r="H30" s="24"/>
      <c r="I30" s="18"/>
      <c r="J30" s="18"/>
      <c r="K30" s="18"/>
      <c r="L30" s="18"/>
      <c r="M30" s="16"/>
      <c r="N30" s="25">
        <v>10</v>
      </c>
    </row>
    <row r="31" spans="1:14" s="22" customFormat="1" ht="32.25" customHeight="1">
      <c r="A31" s="12">
        <v>91204</v>
      </c>
      <c r="B31" s="13" t="s">
        <v>37</v>
      </c>
      <c r="C31" s="14">
        <v>9923.2</v>
      </c>
      <c r="D31" s="15">
        <v>9923.2</v>
      </c>
      <c r="E31" s="15">
        <v>6871</v>
      </c>
      <c r="F31" s="19">
        <v>473.3</v>
      </c>
      <c r="G31" s="16"/>
      <c r="H31" s="24"/>
      <c r="I31" s="18"/>
      <c r="J31" s="18"/>
      <c r="K31" s="18"/>
      <c r="L31" s="18"/>
      <c r="M31" s="16"/>
      <c r="N31" s="21">
        <v>9923.2</v>
      </c>
    </row>
    <row r="32" spans="1:14" s="22" customFormat="1" ht="21.75" customHeight="1">
      <c r="A32" s="12">
        <v>91209</v>
      </c>
      <c r="B32" s="13" t="s">
        <v>38</v>
      </c>
      <c r="C32" s="14">
        <v>1020</v>
      </c>
      <c r="D32" s="15">
        <v>1020</v>
      </c>
      <c r="E32" s="18"/>
      <c r="F32" s="18"/>
      <c r="G32" s="16"/>
      <c r="H32" s="24"/>
      <c r="I32" s="18"/>
      <c r="J32" s="18"/>
      <c r="K32" s="18"/>
      <c r="L32" s="18"/>
      <c r="M32" s="16"/>
      <c r="N32" s="21">
        <v>1020</v>
      </c>
    </row>
    <row r="33" spans="1:14" s="22" customFormat="1" ht="12" customHeight="1">
      <c r="A33" s="12">
        <v>91214</v>
      </c>
      <c r="B33" s="13" t="s">
        <v>39</v>
      </c>
      <c r="C33" s="14">
        <v>1448.3</v>
      </c>
      <c r="D33" s="15">
        <v>1448.3</v>
      </c>
      <c r="E33" s="19">
        <v>826</v>
      </c>
      <c r="F33" s="18"/>
      <c r="G33" s="16"/>
      <c r="H33" s="24"/>
      <c r="I33" s="18"/>
      <c r="J33" s="18"/>
      <c r="K33" s="18"/>
      <c r="L33" s="18"/>
      <c r="M33" s="16"/>
      <c r="N33" s="21">
        <v>1448.3</v>
      </c>
    </row>
    <row r="34" spans="1:14" s="22" customFormat="1" ht="12" customHeight="1">
      <c r="A34" s="26">
        <v>100000</v>
      </c>
      <c r="B34" s="13" t="s">
        <v>40</v>
      </c>
      <c r="C34" s="14">
        <v>14130.9</v>
      </c>
      <c r="D34" s="18"/>
      <c r="E34" s="18"/>
      <c r="F34" s="18"/>
      <c r="G34" s="23">
        <v>14130.9</v>
      </c>
      <c r="H34" s="14">
        <v>14867</v>
      </c>
      <c r="I34" s="18"/>
      <c r="J34" s="18"/>
      <c r="K34" s="18"/>
      <c r="L34" s="15">
        <v>14867</v>
      </c>
      <c r="M34" s="23">
        <v>14867</v>
      </c>
      <c r="N34" s="21">
        <v>28997.9</v>
      </c>
    </row>
    <row r="35" spans="1:14" s="22" customFormat="1" ht="21.75" customHeight="1">
      <c r="A35" s="26">
        <v>100101</v>
      </c>
      <c r="B35" s="13" t="s">
        <v>41</v>
      </c>
      <c r="C35" s="24"/>
      <c r="D35" s="18"/>
      <c r="E35" s="18"/>
      <c r="F35" s="18"/>
      <c r="G35" s="16"/>
      <c r="H35" s="14">
        <v>1167</v>
      </c>
      <c r="I35" s="18"/>
      <c r="J35" s="18"/>
      <c r="K35" s="18"/>
      <c r="L35" s="15">
        <v>1167</v>
      </c>
      <c r="M35" s="23">
        <v>1167</v>
      </c>
      <c r="N35" s="21">
        <v>1167</v>
      </c>
    </row>
    <row r="36" spans="1:14" s="22" customFormat="1" ht="21.75" customHeight="1">
      <c r="A36" s="26">
        <v>100102</v>
      </c>
      <c r="B36" s="13" t="s">
        <v>42</v>
      </c>
      <c r="C36" s="24"/>
      <c r="D36" s="18"/>
      <c r="E36" s="18"/>
      <c r="F36" s="18"/>
      <c r="G36" s="16"/>
      <c r="H36" s="14">
        <v>13700</v>
      </c>
      <c r="I36" s="18"/>
      <c r="J36" s="18"/>
      <c r="K36" s="18"/>
      <c r="L36" s="15">
        <v>13700</v>
      </c>
      <c r="M36" s="23">
        <v>13700</v>
      </c>
      <c r="N36" s="21">
        <v>13700</v>
      </c>
    </row>
    <row r="37" spans="1:14" s="22" customFormat="1" ht="12" customHeight="1">
      <c r="A37" s="26">
        <v>100203</v>
      </c>
      <c r="B37" s="13" t="s">
        <v>43</v>
      </c>
      <c r="C37" s="14">
        <v>14130.9</v>
      </c>
      <c r="D37" s="18"/>
      <c r="E37" s="18"/>
      <c r="F37" s="18"/>
      <c r="G37" s="23">
        <v>14130.9</v>
      </c>
      <c r="H37" s="24"/>
      <c r="I37" s="18"/>
      <c r="J37" s="18"/>
      <c r="K37" s="18"/>
      <c r="L37" s="18"/>
      <c r="M37" s="16"/>
      <c r="N37" s="21">
        <v>14130.9</v>
      </c>
    </row>
    <row r="38" spans="1:14" s="22" customFormat="1" ht="12" customHeight="1">
      <c r="A38" s="26">
        <v>110000</v>
      </c>
      <c r="B38" s="13" t="s">
        <v>44</v>
      </c>
      <c r="C38" s="14">
        <v>34353.8</v>
      </c>
      <c r="D38" s="15">
        <v>34353.8</v>
      </c>
      <c r="E38" s="15">
        <v>22741</v>
      </c>
      <c r="F38" s="15">
        <v>1967.8</v>
      </c>
      <c r="G38" s="16"/>
      <c r="H38" s="14">
        <v>5908.9</v>
      </c>
      <c r="I38" s="15">
        <v>5125.3</v>
      </c>
      <c r="J38" s="15">
        <v>3415.8</v>
      </c>
      <c r="K38" s="19">
        <v>193.8</v>
      </c>
      <c r="L38" s="19">
        <v>783.6</v>
      </c>
      <c r="M38" s="20">
        <v>733.6</v>
      </c>
      <c r="N38" s="21">
        <v>40262.7</v>
      </c>
    </row>
    <row r="39" spans="1:14" s="22" customFormat="1" ht="12" customHeight="1">
      <c r="A39" s="26">
        <v>110102</v>
      </c>
      <c r="B39" s="13" t="s">
        <v>45</v>
      </c>
      <c r="C39" s="17">
        <v>776.5</v>
      </c>
      <c r="D39" s="19">
        <v>776.5</v>
      </c>
      <c r="E39" s="18"/>
      <c r="F39" s="18"/>
      <c r="G39" s="16"/>
      <c r="H39" s="24"/>
      <c r="I39" s="18"/>
      <c r="J39" s="18"/>
      <c r="K39" s="18"/>
      <c r="L39" s="18"/>
      <c r="M39" s="16"/>
      <c r="N39" s="25">
        <v>776.5</v>
      </c>
    </row>
    <row r="40" spans="1:14" s="22" customFormat="1" ht="32.25" customHeight="1">
      <c r="A40" s="26">
        <v>110103</v>
      </c>
      <c r="B40" s="13" t="s">
        <v>46</v>
      </c>
      <c r="C40" s="17">
        <v>123.3</v>
      </c>
      <c r="D40" s="19">
        <v>123.3</v>
      </c>
      <c r="E40" s="18"/>
      <c r="F40" s="18"/>
      <c r="G40" s="16"/>
      <c r="H40" s="24"/>
      <c r="I40" s="18"/>
      <c r="J40" s="18"/>
      <c r="K40" s="18"/>
      <c r="L40" s="18"/>
      <c r="M40" s="16"/>
      <c r="N40" s="25">
        <v>123.3</v>
      </c>
    </row>
    <row r="41" spans="1:14" s="22" customFormat="1" ht="12" customHeight="1">
      <c r="A41" s="26">
        <v>110201</v>
      </c>
      <c r="B41" s="13" t="s">
        <v>47</v>
      </c>
      <c r="C41" s="14">
        <v>7994.2</v>
      </c>
      <c r="D41" s="15">
        <v>7994.2</v>
      </c>
      <c r="E41" s="15">
        <v>5161.2</v>
      </c>
      <c r="F41" s="19">
        <v>819</v>
      </c>
      <c r="G41" s="16"/>
      <c r="H41" s="17">
        <v>0.6</v>
      </c>
      <c r="I41" s="19">
        <v>0.6</v>
      </c>
      <c r="J41" s="18"/>
      <c r="K41" s="18"/>
      <c r="L41" s="18"/>
      <c r="M41" s="16"/>
      <c r="N41" s="21">
        <v>7994.8</v>
      </c>
    </row>
    <row r="42" spans="1:14" s="22" customFormat="1" ht="21.75" customHeight="1">
      <c r="A42" s="26">
        <v>110204</v>
      </c>
      <c r="B42" s="13" t="s">
        <v>48</v>
      </c>
      <c r="C42" s="14">
        <v>1314.5</v>
      </c>
      <c r="D42" s="15">
        <v>1314.5</v>
      </c>
      <c r="E42" s="19">
        <v>786.7</v>
      </c>
      <c r="F42" s="19">
        <v>226.8</v>
      </c>
      <c r="G42" s="16"/>
      <c r="H42" s="17">
        <v>499</v>
      </c>
      <c r="I42" s="19">
        <v>451.6</v>
      </c>
      <c r="J42" s="19">
        <v>241.2</v>
      </c>
      <c r="K42" s="19">
        <v>51.3</v>
      </c>
      <c r="L42" s="19">
        <v>47.4</v>
      </c>
      <c r="M42" s="20">
        <v>47.4</v>
      </c>
      <c r="N42" s="21">
        <v>1813.5</v>
      </c>
    </row>
    <row r="43" spans="1:14" s="22" customFormat="1" ht="12" customHeight="1">
      <c r="A43" s="26">
        <v>110205</v>
      </c>
      <c r="B43" s="13" t="s">
        <v>49</v>
      </c>
      <c r="C43" s="14">
        <v>23279.8</v>
      </c>
      <c r="D43" s="15">
        <v>23279.8</v>
      </c>
      <c r="E43" s="15">
        <v>16243.1</v>
      </c>
      <c r="F43" s="19">
        <v>908.8</v>
      </c>
      <c r="G43" s="16"/>
      <c r="H43" s="14">
        <v>5355.7</v>
      </c>
      <c r="I43" s="15">
        <v>4673.1</v>
      </c>
      <c r="J43" s="15">
        <v>3174.6</v>
      </c>
      <c r="K43" s="19">
        <v>142.5</v>
      </c>
      <c r="L43" s="19">
        <v>682.6</v>
      </c>
      <c r="M43" s="20">
        <v>632.6</v>
      </c>
      <c r="N43" s="21">
        <v>28635.5</v>
      </c>
    </row>
    <row r="44" spans="1:14" s="22" customFormat="1" ht="21.75" customHeight="1">
      <c r="A44" s="26">
        <v>110502</v>
      </c>
      <c r="B44" s="13" t="s">
        <v>50</v>
      </c>
      <c r="C44" s="17">
        <v>865.5</v>
      </c>
      <c r="D44" s="19">
        <v>865.5</v>
      </c>
      <c r="E44" s="19">
        <v>550</v>
      </c>
      <c r="F44" s="19">
        <v>13.2</v>
      </c>
      <c r="G44" s="16"/>
      <c r="H44" s="17">
        <v>53.6</v>
      </c>
      <c r="I44" s="18"/>
      <c r="J44" s="18"/>
      <c r="K44" s="18"/>
      <c r="L44" s="19">
        <v>53.6</v>
      </c>
      <c r="M44" s="20">
        <v>53.6</v>
      </c>
      <c r="N44" s="25">
        <v>919.1</v>
      </c>
    </row>
    <row r="45" spans="1:14" s="22" customFormat="1" ht="12" customHeight="1">
      <c r="A45" s="26">
        <v>130000</v>
      </c>
      <c r="B45" s="13" t="s">
        <v>51</v>
      </c>
      <c r="C45" s="14">
        <v>9976.7</v>
      </c>
      <c r="D45" s="15">
        <v>9976.7</v>
      </c>
      <c r="E45" s="15">
        <v>6176.7</v>
      </c>
      <c r="F45" s="19">
        <v>567.3</v>
      </c>
      <c r="G45" s="16"/>
      <c r="H45" s="17">
        <v>190.9</v>
      </c>
      <c r="I45" s="19">
        <v>106.5</v>
      </c>
      <c r="J45" s="18"/>
      <c r="K45" s="19">
        <v>34.4</v>
      </c>
      <c r="L45" s="19">
        <v>84.4</v>
      </c>
      <c r="M45" s="20">
        <v>84.4</v>
      </c>
      <c r="N45" s="21">
        <v>10167.6</v>
      </c>
    </row>
    <row r="46" spans="1:14" s="22" customFormat="1" ht="32.25" customHeight="1">
      <c r="A46" s="26">
        <v>130107</v>
      </c>
      <c r="B46" s="13" t="s">
        <v>52</v>
      </c>
      <c r="C46" s="14">
        <v>9926.7</v>
      </c>
      <c r="D46" s="15">
        <v>9926.7</v>
      </c>
      <c r="E46" s="15">
        <v>6176.7</v>
      </c>
      <c r="F46" s="19">
        <v>567.3</v>
      </c>
      <c r="G46" s="16"/>
      <c r="H46" s="17">
        <v>190.9</v>
      </c>
      <c r="I46" s="19">
        <v>106.5</v>
      </c>
      <c r="J46" s="18"/>
      <c r="K46" s="19">
        <v>34.4</v>
      </c>
      <c r="L46" s="19">
        <v>84.4</v>
      </c>
      <c r="M46" s="20">
        <v>84.4</v>
      </c>
      <c r="N46" s="21">
        <v>10117.6</v>
      </c>
    </row>
    <row r="47" spans="1:14" s="22" customFormat="1" ht="21.75" customHeight="1">
      <c r="A47" s="26">
        <v>130115</v>
      </c>
      <c r="B47" s="13" t="s">
        <v>53</v>
      </c>
      <c r="C47" s="17">
        <v>50</v>
      </c>
      <c r="D47" s="19">
        <v>50</v>
      </c>
      <c r="E47" s="18"/>
      <c r="F47" s="18"/>
      <c r="G47" s="16"/>
      <c r="H47" s="24"/>
      <c r="I47" s="18"/>
      <c r="J47" s="18"/>
      <c r="K47" s="18"/>
      <c r="L47" s="18"/>
      <c r="M47" s="16"/>
      <c r="N47" s="25">
        <v>50</v>
      </c>
    </row>
    <row r="48" spans="1:14" s="22" customFormat="1" ht="12" customHeight="1">
      <c r="A48" s="26">
        <v>150000</v>
      </c>
      <c r="B48" s="13" t="s">
        <v>54</v>
      </c>
      <c r="C48" s="24"/>
      <c r="D48" s="18"/>
      <c r="E48" s="18"/>
      <c r="F48" s="18"/>
      <c r="G48" s="16"/>
      <c r="H48" s="14">
        <v>1528.4</v>
      </c>
      <c r="I48" s="18"/>
      <c r="J48" s="18"/>
      <c r="K48" s="18"/>
      <c r="L48" s="15">
        <v>1528.4</v>
      </c>
      <c r="M48" s="23">
        <v>1528.4</v>
      </c>
      <c r="N48" s="21">
        <v>1528.4</v>
      </c>
    </row>
    <row r="49" spans="1:14" s="22" customFormat="1" ht="12" customHeight="1">
      <c r="A49" s="26">
        <v>150101</v>
      </c>
      <c r="B49" s="13" t="s">
        <v>55</v>
      </c>
      <c r="C49" s="24"/>
      <c r="D49" s="18"/>
      <c r="E49" s="18"/>
      <c r="F49" s="18"/>
      <c r="G49" s="16"/>
      <c r="H49" s="14">
        <v>1398.4</v>
      </c>
      <c r="I49" s="18"/>
      <c r="J49" s="18"/>
      <c r="K49" s="18"/>
      <c r="L49" s="15">
        <v>1398.4</v>
      </c>
      <c r="M49" s="23">
        <v>1398.4</v>
      </c>
      <c r="N49" s="21">
        <v>1398.4</v>
      </c>
    </row>
    <row r="50" spans="1:14" s="22" customFormat="1" ht="42.75" customHeight="1">
      <c r="A50" s="26">
        <v>150110</v>
      </c>
      <c r="B50" s="13" t="s">
        <v>56</v>
      </c>
      <c r="C50" s="24"/>
      <c r="D50" s="18"/>
      <c r="E50" s="18"/>
      <c r="F50" s="18"/>
      <c r="G50" s="16"/>
      <c r="H50" s="17">
        <v>130</v>
      </c>
      <c r="I50" s="18"/>
      <c r="J50" s="18"/>
      <c r="K50" s="18"/>
      <c r="L50" s="19">
        <v>130</v>
      </c>
      <c r="M50" s="20">
        <v>130</v>
      </c>
      <c r="N50" s="25">
        <v>130</v>
      </c>
    </row>
    <row r="51" spans="1:14" s="22" customFormat="1" ht="21.75" customHeight="1">
      <c r="A51" s="26">
        <v>180000</v>
      </c>
      <c r="B51" s="13" t="s">
        <v>57</v>
      </c>
      <c r="C51" s="24"/>
      <c r="D51" s="18"/>
      <c r="E51" s="18"/>
      <c r="F51" s="18"/>
      <c r="G51" s="16"/>
      <c r="H51" s="17">
        <v>10</v>
      </c>
      <c r="I51" s="18"/>
      <c r="J51" s="18"/>
      <c r="K51" s="18"/>
      <c r="L51" s="19">
        <v>10</v>
      </c>
      <c r="M51" s="20">
        <v>10</v>
      </c>
      <c r="N51" s="25">
        <v>10</v>
      </c>
    </row>
    <row r="52" spans="1:14" s="22" customFormat="1" ht="42.75" customHeight="1">
      <c r="A52" s="26">
        <v>180409</v>
      </c>
      <c r="B52" s="13" t="s">
        <v>58</v>
      </c>
      <c r="C52" s="24"/>
      <c r="D52" s="18"/>
      <c r="E52" s="18"/>
      <c r="F52" s="18"/>
      <c r="G52" s="16"/>
      <c r="H52" s="17">
        <v>10</v>
      </c>
      <c r="I52" s="18"/>
      <c r="J52" s="18"/>
      <c r="K52" s="18"/>
      <c r="L52" s="19">
        <v>10</v>
      </c>
      <c r="M52" s="20">
        <v>10</v>
      </c>
      <c r="N52" s="25">
        <v>10</v>
      </c>
    </row>
    <row r="53" spans="1:14" s="22" customFormat="1" ht="12" customHeight="1">
      <c r="A53" s="26">
        <v>240000</v>
      </c>
      <c r="B53" s="13" t="s">
        <v>59</v>
      </c>
      <c r="C53" s="24"/>
      <c r="D53" s="18"/>
      <c r="E53" s="18"/>
      <c r="F53" s="18"/>
      <c r="G53" s="16"/>
      <c r="H53" s="14">
        <v>1800</v>
      </c>
      <c r="I53" s="15">
        <v>1800</v>
      </c>
      <c r="J53" s="18"/>
      <c r="K53" s="18"/>
      <c r="L53" s="18"/>
      <c r="M53" s="16"/>
      <c r="N53" s="21">
        <v>1800</v>
      </c>
    </row>
    <row r="54" spans="1:14" s="22" customFormat="1" ht="42.75" customHeight="1">
      <c r="A54" s="26">
        <v>240900</v>
      </c>
      <c r="B54" s="13" t="s">
        <v>60</v>
      </c>
      <c r="C54" s="24"/>
      <c r="D54" s="18"/>
      <c r="E54" s="18"/>
      <c r="F54" s="18"/>
      <c r="G54" s="16"/>
      <c r="H54" s="14">
        <v>1800</v>
      </c>
      <c r="I54" s="15">
        <v>1800</v>
      </c>
      <c r="J54" s="18"/>
      <c r="K54" s="18"/>
      <c r="L54" s="18"/>
      <c r="M54" s="16"/>
      <c r="N54" s="21">
        <v>1800</v>
      </c>
    </row>
    <row r="55" spans="1:14" s="22" customFormat="1" ht="12" customHeight="1">
      <c r="A55" s="26">
        <v>250000</v>
      </c>
      <c r="B55" s="13" t="s">
        <v>61</v>
      </c>
      <c r="C55" s="17">
        <v>70</v>
      </c>
      <c r="D55" s="19">
        <v>70</v>
      </c>
      <c r="E55" s="18"/>
      <c r="F55" s="18"/>
      <c r="G55" s="16"/>
      <c r="H55" s="24"/>
      <c r="I55" s="18"/>
      <c r="J55" s="18"/>
      <c r="K55" s="18"/>
      <c r="L55" s="18"/>
      <c r="M55" s="16"/>
      <c r="N55" s="25">
        <v>70</v>
      </c>
    </row>
    <row r="56" spans="1:14" s="22" customFormat="1" ht="12" customHeight="1" thickBot="1">
      <c r="A56" s="26">
        <v>250404</v>
      </c>
      <c r="B56" s="13" t="s">
        <v>62</v>
      </c>
      <c r="C56" s="17">
        <v>70</v>
      </c>
      <c r="D56" s="19">
        <v>70</v>
      </c>
      <c r="E56" s="18"/>
      <c r="F56" s="18"/>
      <c r="G56" s="16"/>
      <c r="H56" s="24"/>
      <c r="I56" s="18"/>
      <c r="J56" s="18"/>
      <c r="K56" s="18"/>
      <c r="L56" s="18"/>
      <c r="M56" s="16"/>
      <c r="N56" s="25">
        <v>70</v>
      </c>
    </row>
    <row r="57" spans="1:14" s="1" customFormat="1" ht="11.25" customHeight="1" thickBot="1">
      <c r="A57" s="49"/>
      <c r="B57" s="49"/>
      <c r="C57" s="27">
        <v>820459.6</v>
      </c>
      <c r="D57" s="28">
        <v>806328.7</v>
      </c>
      <c r="E57" s="28">
        <v>375973.9</v>
      </c>
      <c r="F57" s="28">
        <v>115718.6</v>
      </c>
      <c r="G57" s="29">
        <v>14130.9</v>
      </c>
      <c r="H57" s="27">
        <v>73669.5</v>
      </c>
      <c r="I57" s="28">
        <v>41004.1</v>
      </c>
      <c r="J57" s="28">
        <v>3996.9</v>
      </c>
      <c r="K57" s="28">
        <v>3142.8</v>
      </c>
      <c r="L57" s="28">
        <v>32665.4</v>
      </c>
      <c r="M57" s="29">
        <v>32615.4</v>
      </c>
      <c r="N57" s="30">
        <v>894129.1</v>
      </c>
    </row>
    <row r="58" s="1" customFormat="1" ht="11.25" customHeight="1"/>
  </sheetData>
  <sheetProtection/>
  <mergeCells count="16">
    <mergeCell ref="A1:N1"/>
    <mergeCell ref="A2:N2"/>
    <mergeCell ref="A4:A6"/>
    <mergeCell ref="B4:B6"/>
    <mergeCell ref="C4:G4"/>
    <mergeCell ref="H4:M4"/>
    <mergeCell ref="N4:N6"/>
    <mergeCell ref="C5:C6"/>
    <mergeCell ref="L5:L6"/>
    <mergeCell ref="J5:K5"/>
    <mergeCell ref="A57:B57"/>
    <mergeCell ref="D5:D6"/>
    <mergeCell ref="E5:F5"/>
    <mergeCell ref="G5:G6"/>
    <mergeCell ref="H5:H6"/>
    <mergeCell ref="I5:I6"/>
  </mergeCells>
  <printOptions/>
  <pageMargins left="0.15748031496062992" right="0.15748031496062992" top="0.984251968503937" bottom="0.3937007874015748" header="0.5118110236220472" footer="0.275590551181102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46">
      <selection activeCell="A91" sqref="A91"/>
    </sheetView>
  </sheetViews>
  <sheetFormatPr defaultColWidth="9.33203125" defaultRowHeight="11.25"/>
  <cols>
    <col min="1" max="1" width="57" style="0" customWidth="1"/>
    <col min="2" max="2" width="14.33203125" style="0" customWidth="1"/>
    <col min="3" max="3" width="11.83203125" style="0" customWidth="1"/>
    <col min="4" max="4" width="11.66015625" style="0" customWidth="1"/>
    <col min="5" max="5" width="14.66015625" style="0" bestFit="1" customWidth="1"/>
  </cols>
  <sheetData>
    <row r="1" spans="1:5" ht="11.25">
      <c r="A1" s="62" t="s">
        <v>65</v>
      </c>
      <c r="B1" s="62"/>
      <c r="C1" s="62"/>
      <c r="D1" s="62"/>
      <c r="E1" s="62"/>
    </row>
    <row r="2" spans="1:5" ht="11.25">
      <c r="A2" s="62" t="s">
        <v>66</v>
      </c>
      <c r="B2" s="62"/>
      <c r="C2" s="62"/>
      <c r="D2" s="62"/>
      <c r="E2" s="62"/>
    </row>
    <row r="3" spans="1:5" ht="11.25">
      <c r="A3" s="31"/>
      <c r="B3" s="31"/>
      <c r="C3" s="31"/>
      <c r="D3" s="31"/>
      <c r="E3" s="47" t="s">
        <v>67</v>
      </c>
    </row>
    <row r="4" spans="1:5" s="32" customFormat="1" ht="88.5" customHeight="1">
      <c r="A4" s="34" t="s">
        <v>2</v>
      </c>
      <c r="B4" s="34" t="s">
        <v>1</v>
      </c>
      <c r="C4" s="34" t="s">
        <v>106</v>
      </c>
      <c r="D4" s="34" t="s">
        <v>68</v>
      </c>
      <c r="E4" s="34" t="s">
        <v>69</v>
      </c>
    </row>
    <row r="5" spans="1:5" ht="11.25">
      <c r="A5" s="60" t="s">
        <v>3</v>
      </c>
      <c r="B5" s="60"/>
      <c r="C5" s="60"/>
      <c r="D5" s="60"/>
      <c r="E5" s="60"/>
    </row>
    <row r="6" spans="1:5" ht="11.25">
      <c r="A6" s="35" t="s">
        <v>14</v>
      </c>
      <c r="B6" s="36">
        <v>10000</v>
      </c>
      <c r="C6" s="37">
        <v>33914.2</v>
      </c>
      <c r="D6" s="37">
        <v>9661.7</v>
      </c>
      <c r="E6" s="37">
        <v>9253.9</v>
      </c>
    </row>
    <row r="7" spans="1:5" ht="11.25">
      <c r="A7" s="38" t="s">
        <v>15</v>
      </c>
      <c r="B7" s="39">
        <v>10117</v>
      </c>
      <c r="C7" s="40">
        <v>33914.2</v>
      </c>
      <c r="D7" s="40">
        <v>9661.7</v>
      </c>
      <c r="E7" s="40">
        <v>9253.9</v>
      </c>
    </row>
    <row r="8" spans="1:5" ht="11.25">
      <c r="A8" s="35" t="s">
        <v>16</v>
      </c>
      <c r="B8" s="36">
        <v>70000</v>
      </c>
      <c r="C8" s="37">
        <v>566597.9</v>
      </c>
      <c r="D8" s="37">
        <v>159379.6</v>
      </c>
      <c r="E8" s="37">
        <v>115345.49999999999</v>
      </c>
    </row>
    <row r="9" spans="1:5" ht="11.25">
      <c r="A9" s="38" t="s">
        <v>70</v>
      </c>
      <c r="B9" s="39">
        <v>70101</v>
      </c>
      <c r="C9" s="40">
        <v>200517</v>
      </c>
      <c r="D9" s="40">
        <v>65896.1</v>
      </c>
      <c r="E9" s="40">
        <v>40595.1</v>
      </c>
    </row>
    <row r="10" spans="1:5" ht="22.5">
      <c r="A10" s="38" t="s">
        <v>18</v>
      </c>
      <c r="B10" s="39">
        <v>70201</v>
      </c>
      <c r="C10" s="40">
        <v>317233.6</v>
      </c>
      <c r="D10" s="40">
        <v>80484.6</v>
      </c>
      <c r="E10" s="40">
        <v>65692.3</v>
      </c>
    </row>
    <row r="11" spans="1:5" ht="11.25">
      <c r="A11" s="38" t="s">
        <v>71</v>
      </c>
      <c r="B11" s="39">
        <v>70202</v>
      </c>
      <c r="C11" s="40">
        <v>1176.9</v>
      </c>
      <c r="D11" s="40">
        <v>315.3</v>
      </c>
      <c r="E11" s="40">
        <v>221.4</v>
      </c>
    </row>
    <row r="12" spans="1:5" ht="22.5">
      <c r="A12" s="38" t="s">
        <v>72</v>
      </c>
      <c r="B12" s="39">
        <v>70301</v>
      </c>
      <c r="C12" s="40">
        <v>6364.1</v>
      </c>
      <c r="D12" s="40">
        <v>1598.6</v>
      </c>
      <c r="E12" s="40">
        <v>1145</v>
      </c>
    </row>
    <row r="13" spans="1:5" ht="22.5">
      <c r="A13" s="38" t="s">
        <v>21</v>
      </c>
      <c r="B13" s="39">
        <v>70304</v>
      </c>
      <c r="C13" s="40">
        <v>20501.5</v>
      </c>
      <c r="D13" s="40">
        <v>4929.9</v>
      </c>
      <c r="E13" s="40">
        <v>3679.2</v>
      </c>
    </row>
    <row r="14" spans="1:5" ht="11.25">
      <c r="A14" s="38" t="s">
        <v>73</v>
      </c>
      <c r="B14" s="39">
        <v>70401</v>
      </c>
      <c r="C14" s="40">
        <v>11358.3</v>
      </c>
      <c r="D14" s="40">
        <v>3485.3</v>
      </c>
      <c r="E14" s="40">
        <v>2212.1</v>
      </c>
    </row>
    <row r="15" spans="1:5" ht="11.25">
      <c r="A15" s="38" t="s">
        <v>74</v>
      </c>
      <c r="B15" s="39">
        <v>70802</v>
      </c>
      <c r="C15" s="40">
        <v>2817.9</v>
      </c>
      <c r="D15" s="40">
        <v>783.7</v>
      </c>
      <c r="E15" s="40">
        <v>533.4</v>
      </c>
    </row>
    <row r="16" spans="1:5" ht="22.5">
      <c r="A16" s="38" t="s">
        <v>75</v>
      </c>
      <c r="B16" s="39">
        <v>70804</v>
      </c>
      <c r="C16" s="40">
        <v>5390.2</v>
      </c>
      <c r="D16" s="40">
        <v>1496</v>
      </c>
      <c r="E16" s="40">
        <v>1096.5</v>
      </c>
    </row>
    <row r="17" spans="1:5" ht="11.25">
      <c r="A17" s="38" t="s">
        <v>76</v>
      </c>
      <c r="B17" s="39">
        <v>70805</v>
      </c>
      <c r="C17" s="40">
        <v>1164.1</v>
      </c>
      <c r="D17" s="40">
        <v>355.6</v>
      </c>
      <c r="E17" s="40">
        <v>157.8</v>
      </c>
    </row>
    <row r="18" spans="1:5" ht="11.25">
      <c r="A18" s="38" t="s">
        <v>77</v>
      </c>
      <c r="B18" s="39">
        <v>70806</v>
      </c>
      <c r="C18" s="40">
        <v>0</v>
      </c>
      <c r="D18" s="40">
        <v>0</v>
      </c>
      <c r="E18" s="40">
        <v>0</v>
      </c>
    </row>
    <row r="19" spans="1:5" ht="22.5">
      <c r="A19" s="38" t="s">
        <v>26</v>
      </c>
      <c r="B19" s="39">
        <v>70808</v>
      </c>
      <c r="C19" s="40">
        <v>74.3</v>
      </c>
      <c r="D19" s="40">
        <v>34.5</v>
      </c>
      <c r="E19" s="40">
        <v>12.7</v>
      </c>
    </row>
    <row r="20" spans="1:5" ht="11.25">
      <c r="A20" s="35" t="s">
        <v>78</v>
      </c>
      <c r="B20" s="36">
        <v>80000</v>
      </c>
      <c r="C20" s="37">
        <v>141646.8</v>
      </c>
      <c r="D20" s="37">
        <v>39674.3</v>
      </c>
      <c r="E20" s="37">
        <v>34984.2</v>
      </c>
    </row>
    <row r="21" spans="1:5" ht="11.25">
      <c r="A21" s="38" t="s">
        <v>28</v>
      </c>
      <c r="B21" s="39">
        <v>80101</v>
      </c>
      <c r="C21" s="40">
        <v>14321.4</v>
      </c>
      <c r="D21" s="40">
        <v>4153</v>
      </c>
      <c r="E21" s="40">
        <v>3521</v>
      </c>
    </row>
    <row r="22" spans="1:5" ht="33.75">
      <c r="A22" s="38" t="s">
        <v>79</v>
      </c>
      <c r="B22" s="39">
        <v>80400</v>
      </c>
      <c r="C22" s="40">
        <v>53172.3</v>
      </c>
      <c r="D22" s="40">
        <v>14224.4</v>
      </c>
      <c r="E22" s="40">
        <v>13376.6</v>
      </c>
    </row>
    <row r="23" spans="1:5" ht="11.25">
      <c r="A23" s="38" t="s">
        <v>80</v>
      </c>
      <c r="B23" s="39">
        <v>80800</v>
      </c>
      <c r="C23" s="40">
        <v>74153.1</v>
      </c>
      <c r="D23" s="40">
        <v>21296.9</v>
      </c>
      <c r="E23" s="40">
        <v>18086.6</v>
      </c>
    </row>
    <row r="24" spans="1:5" ht="11.25">
      <c r="A24" s="35" t="s">
        <v>31</v>
      </c>
      <c r="B24" s="36">
        <v>90000</v>
      </c>
      <c r="C24" s="37">
        <v>20124.4</v>
      </c>
      <c r="D24" s="37">
        <v>5028.599999999999</v>
      </c>
      <c r="E24" s="37">
        <v>4030.8</v>
      </c>
    </row>
    <row r="25" spans="1:5" ht="11.25">
      <c r="A25" s="38" t="s">
        <v>81</v>
      </c>
      <c r="B25" s="39">
        <v>90412</v>
      </c>
      <c r="C25" s="40">
        <v>1676.4</v>
      </c>
      <c r="D25" s="40">
        <v>261.3</v>
      </c>
      <c r="E25" s="40">
        <v>190.1</v>
      </c>
    </row>
    <row r="26" spans="1:5" ht="11.25">
      <c r="A26" s="38" t="s">
        <v>82</v>
      </c>
      <c r="B26" s="39">
        <v>91101</v>
      </c>
      <c r="C26" s="40">
        <v>1605.9</v>
      </c>
      <c r="D26" s="40">
        <v>435.5</v>
      </c>
      <c r="E26" s="40">
        <v>319.6</v>
      </c>
    </row>
    <row r="27" spans="1:5" ht="22.5">
      <c r="A27" s="38" t="s">
        <v>83</v>
      </c>
      <c r="B27" s="39">
        <v>91102</v>
      </c>
      <c r="C27" s="40">
        <v>0</v>
      </c>
      <c r="D27" s="40">
        <v>0</v>
      </c>
      <c r="E27" s="40">
        <v>0</v>
      </c>
    </row>
    <row r="28" spans="1:5" ht="11.25">
      <c r="A28" s="38" t="s">
        <v>84</v>
      </c>
      <c r="B28" s="39">
        <v>91103</v>
      </c>
      <c r="C28" s="40">
        <v>13</v>
      </c>
      <c r="D28" s="40">
        <v>3</v>
      </c>
      <c r="E28" s="40">
        <v>3</v>
      </c>
    </row>
    <row r="29" spans="1:5" ht="11.25">
      <c r="A29" s="38" t="s">
        <v>85</v>
      </c>
      <c r="B29" s="39">
        <v>91105</v>
      </c>
      <c r="C29" s="40">
        <v>4427.6</v>
      </c>
      <c r="D29" s="40">
        <v>1395</v>
      </c>
      <c r="E29" s="40">
        <v>1148.3</v>
      </c>
    </row>
    <row r="30" spans="1:5" ht="11.25">
      <c r="A30" s="38" t="s">
        <v>86</v>
      </c>
      <c r="B30" s="39">
        <v>91107</v>
      </c>
      <c r="C30" s="40">
        <v>10</v>
      </c>
      <c r="D30" s="40">
        <v>0</v>
      </c>
      <c r="E30" s="40">
        <v>0</v>
      </c>
    </row>
    <row r="31" spans="1:5" ht="22.5">
      <c r="A31" s="38" t="s">
        <v>37</v>
      </c>
      <c r="B31" s="39">
        <v>91204</v>
      </c>
      <c r="C31" s="40">
        <v>9923.2</v>
      </c>
      <c r="D31" s="40">
        <v>2416.6</v>
      </c>
      <c r="E31" s="40">
        <v>2131.1</v>
      </c>
    </row>
    <row r="32" spans="1:5" ht="11.25">
      <c r="A32" s="38" t="s">
        <v>38</v>
      </c>
      <c r="B32" s="39">
        <v>91209</v>
      </c>
      <c r="C32" s="40">
        <v>1020</v>
      </c>
      <c r="D32" s="40">
        <v>224.2</v>
      </c>
      <c r="E32" s="40">
        <v>19.3</v>
      </c>
    </row>
    <row r="33" spans="1:5" ht="11.25">
      <c r="A33" s="38" t="s">
        <v>87</v>
      </c>
      <c r="B33" s="39">
        <v>91214</v>
      </c>
      <c r="C33" s="40">
        <v>1448.3</v>
      </c>
      <c r="D33" s="40">
        <v>293</v>
      </c>
      <c r="E33" s="40">
        <v>219.4</v>
      </c>
    </row>
    <row r="34" spans="1:5" ht="11.25">
      <c r="A34" s="35" t="s">
        <v>40</v>
      </c>
      <c r="B34" s="36">
        <v>100000</v>
      </c>
      <c r="C34" s="37">
        <v>14130.9</v>
      </c>
      <c r="D34" s="37">
        <v>3107.3</v>
      </c>
      <c r="E34" s="37">
        <v>3107.3</v>
      </c>
    </row>
    <row r="35" spans="1:5" ht="11.25">
      <c r="A35" s="38" t="s">
        <v>43</v>
      </c>
      <c r="B35" s="39">
        <v>100203</v>
      </c>
      <c r="C35" s="40">
        <v>14130.9</v>
      </c>
      <c r="D35" s="40">
        <v>3107.3</v>
      </c>
      <c r="E35" s="40">
        <v>3107.3</v>
      </c>
    </row>
    <row r="36" spans="1:5" ht="11.25">
      <c r="A36" s="35" t="s">
        <v>88</v>
      </c>
      <c r="B36" s="36">
        <v>110000</v>
      </c>
      <c r="C36" s="37">
        <v>34353.8</v>
      </c>
      <c r="D36" s="37">
        <v>9288.8</v>
      </c>
      <c r="E36" s="37">
        <v>8151.1</v>
      </c>
    </row>
    <row r="37" spans="1:5" ht="11.25">
      <c r="A37" s="38" t="s">
        <v>45</v>
      </c>
      <c r="B37" s="39">
        <v>110102</v>
      </c>
      <c r="C37" s="40">
        <v>776.5</v>
      </c>
      <c r="D37" s="40">
        <v>174</v>
      </c>
      <c r="E37" s="40">
        <v>173.7</v>
      </c>
    </row>
    <row r="38" spans="1:5" ht="22.5">
      <c r="A38" s="38" t="s">
        <v>89</v>
      </c>
      <c r="B38" s="39">
        <v>110103</v>
      </c>
      <c r="C38" s="40">
        <v>123.3</v>
      </c>
      <c r="D38" s="40">
        <v>86.6</v>
      </c>
      <c r="E38" s="40">
        <v>86.5</v>
      </c>
    </row>
    <row r="39" spans="1:5" ht="11.25">
      <c r="A39" s="38" t="s">
        <v>90</v>
      </c>
      <c r="B39" s="39">
        <v>110201</v>
      </c>
      <c r="C39" s="40">
        <v>7994.2</v>
      </c>
      <c r="D39" s="40">
        <v>2322.6</v>
      </c>
      <c r="E39" s="40">
        <v>1739.8</v>
      </c>
    </row>
    <row r="40" spans="1:5" ht="11.25">
      <c r="A40" s="38" t="s">
        <v>91</v>
      </c>
      <c r="B40" s="39">
        <v>110204</v>
      </c>
      <c r="C40" s="40">
        <v>1314.5</v>
      </c>
      <c r="D40" s="40">
        <v>428.1</v>
      </c>
      <c r="E40" s="40">
        <v>284.1</v>
      </c>
    </row>
    <row r="41" spans="1:5" ht="11.25">
      <c r="A41" s="38" t="s">
        <v>49</v>
      </c>
      <c r="B41" s="39">
        <v>110205</v>
      </c>
      <c r="C41" s="40">
        <v>23279.8</v>
      </c>
      <c r="D41" s="40">
        <v>6055.6</v>
      </c>
      <c r="E41" s="40">
        <v>5647.5</v>
      </c>
    </row>
    <row r="42" spans="1:5" ht="11.25">
      <c r="A42" s="38" t="s">
        <v>92</v>
      </c>
      <c r="B42" s="39">
        <v>110502</v>
      </c>
      <c r="C42" s="40">
        <v>865.5</v>
      </c>
      <c r="D42" s="40">
        <v>221.9</v>
      </c>
      <c r="E42" s="40">
        <v>219.5</v>
      </c>
    </row>
    <row r="43" spans="1:5" ht="11.25">
      <c r="A43" s="35" t="s">
        <v>93</v>
      </c>
      <c r="B43" s="36">
        <v>130000</v>
      </c>
      <c r="C43" s="37">
        <v>9976.7</v>
      </c>
      <c r="D43" s="37">
        <v>2860.8</v>
      </c>
      <c r="E43" s="37">
        <v>2245.1</v>
      </c>
    </row>
    <row r="44" spans="1:5" ht="22.5">
      <c r="A44" s="38" t="s">
        <v>52</v>
      </c>
      <c r="B44" s="39">
        <v>130107</v>
      </c>
      <c r="C44" s="40">
        <v>9926.7</v>
      </c>
      <c r="D44" s="40">
        <v>2844.9</v>
      </c>
      <c r="E44" s="40">
        <v>2229.2</v>
      </c>
    </row>
    <row r="45" spans="1:5" ht="11.25">
      <c r="A45" s="38" t="s">
        <v>94</v>
      </c>
      <c r="B45" s="39">
        <v>130115</v>
      </c>
      <c r="C45" s="40">
        <v>50</v>
      </c>
      <c r="D45" s="40">
        <v>15.9</v>
      </c>
      <c r="E45" s="40">
        <v>15.9</v>
      </c>
    </row>
    <row r="46" spans="1:5" ht="11.25">
      <c r="A46" s="35" t="s">
        <v>95</v>
      </c>
      <c r="B46" s="36">
        <v>250000</v>
      </c>
      <c r="C46" s="37">
        <v>70</v>
      </c>
      <c r="D46" s="37">
        <v>17.8</v>
      </c>
      <c r="E46" s="37">
        <v>17.8</v>
      </c>
    </row>
    <row r="47" spans="1:5" ht="11.25">
      <c r="A47" s="38" t="s">
        <v>62</v>
      </c>
      <c r="B47" s="39">
        <v>250404</v>
      </c>
      <c r="C47" s="40">
        <v>70</v>
      </c>
      <c r="D47" s="40">
        <v>17.8</v>
      </c>
      <c r="E47" s="40">
        <v>17.8</v>
      </c>
    </row>
    <row r="48" spans="1:5" ht="11.25">
      <c r="A48" s="41" t="s">
        <v>96</v>
      </c>
      <c r="B48" s="42">
        <v>900203</v>
      </c>
      <c r="C48" s="43">
        <v>820814.7</v>
      </c>
      <c r="D48" s="43">
        <v>229018.9</v>
      </c>
      <c r="E48" s="43">
        <v>177135.69999999995</v>
      </c>
    </row>
    <row r="49" spans="1:5" ht="11.25">
      <c r="A49" s="61" t="s">
        <v>97</v>
      </c>
      <c r="B49" s="61"/>
      <c r="C49" s="61"/>
      <c r="D49" s="61"/>
      <c r="E49" s="61"/>
    </row>
    <row r="50" spans="1:5" ht="11.25">
      <c r="A50" s="35" t="s">
        <v>14</v>
      </c>
      <c r="B50" s="36">
        <v>10000</v>
      </c>
      <c r="C50" s="37">
        <v>333.7</v>
      </c>
      <c r="D50" s="37">
        <v>0</v>
      </c>
      <c r="E50" s="37">
        <v>0</v>
      </c>
    </row>
    <row r="51" spans="1:5" ht="11.25">
      <c r="A51" s="38" t="s">
        <v>15</v>
      </c>
      <c r="B51" s="39">
        <v>10117</v>
      </c>
      <c r="C51" s="40">
        <v>333.7</v>
      </c>
      <c r="D51" s="40">
        <v>0</v>
      </c>
      <c r="E51" s="40"/>
    </row>
    <row r="52" spans="1:5" ht="11.25">
      <c r="A52" s="35" t="s">
        <v>16</v>
      </c>
      <c r="B52" s="36">
        <v>70000</v>
      </c>
      <c r="C52" s="37">
        <v>13609.5</v>
      </c>
      <c r="D52" s="37">
        <v>1625.4</v>
      </c>
      <c r="E52" s="37">
        <v>1625.4</v>
      </c>
    </row>
    <row r="53" spans="1:5" ht="11.25">
      <c r="A53" s="38" t="s">
        <v>70</v>
      </c>
      <c r="B53" s="39">
        <v>70101</v>
      </c>
      <c r="C53" s="40">
        <v>7891.8</v>
      </c>
      <c r="D53" s="40">
        <v>1001.2</v>
      </c>
      <c r="E53" s="40">
        <v>1001.2</v>
      </c>
    </row>
    <row r="54" spans="1:5" ht="22.5">
      <c r="A54" s="38" t="s">
        <v>18</v>
      </c>
      <c r="B54" s="39">
        <v>70201</v>
      </c>
      <c r="C54" s="40">
        <v>4674.3</v>
      </c>
      <c r="D54" s="40">
        <v>552.5</v>
      </c>
      <c r="E54" s="40">
        <v>552.5</v>
      </c>
    </row>
    <row r="55" spans="1:5" ht="22.5">
      <c r="A55" s="38" t="s">
        <v>72</v>
      </c>
      <c r="B55" s="39">
        <v>70301</v>
      </c>
      <c r="C55" s="40">
        <v>186.9</v>
      </c>
      <c r="D55" s="40">
        <v>15</v>
      </c>
      <c r="E55" s="40">
        <v>15</v>
      </c>
    </row>
    <row r="56" spans="1:5" ht="22.5">
      <c r="A56" s="38" t="s">
        <v>21</v>
      </c>
      <c r="B56" s="39">
        <v>70304</v>
      </c>
      <c r="C56" s="40">
        <v>270.4</v>
      </c>
      <c r="D56" s="40">
        <v>56.7</v>
      </c>
      <c r="E56" s="40">
        <v>56.7</v>
      </c>
    </row>
    <row r="57" spans="1:5" ht="11.25">
      <c r="A57" s="38" t="s">
        <v>73</v>
      </c>
      <c r="B57" s="39">
        <v>70401</v>
      </c>
      <c r="C57" s="40">
        <v>104</v>
      </c>
      <c r="D57" s="40">
        <v>0</v>
      </c>
      <c r="E57" s="40"/>
    </row>
    <row r="58" spans="1:5" ht="22.5">
      <c r="A58" s="38" t="s">
        <v>75</v>
      </c>
      <c r="B58" s="39">
        <v>70804</v>
      </c>
      <c r="C58" s="40">
        <v>468.1</v>
      </c>
      <c r="D58" s="40">
        <v>0</v>
      </c>
      <c r="E58" s="40"/>
    </row>
    <row r="59" spans="1:5" ht="11.25">
      <c r="A59" s="38" t="s">
        <v>76</v>
      </c>
      <c r="B59" s="39">
        <v>70805</v>
      </c>
      <c r="C59" s="40">
        <v>14</v>
      </c>
      <c r="D59" s="40">
        <v>0</v>
      </c>
      <c r="E59" s="40"/>
    </row>
    <row r="60" spans="1:5" ht="11.25">
      <c r="A60" s="38" t="s">
        <v>98</v>
      </c>
      <c r="B60" s="39">
        <v>70807</v>
      </c>
      <c r="C60" s="40">
        <v>0</v>
      </c>
      <c r="D60" s="40">
        <v>0</v>
      </c>
      <c r="E60" s="40"/>
    </row>
    <row r="61" spans="1:5" ht="11.25">
      <c r="A61" s="35" t="s">
        <v>78</v>
      </c>
      <c r="B61" s="36">
        <v>80000</v>
      </c>
      <c r="C61" s="37">
        <v>3074.2</v>
      </c>
      <c r="D61" s="37">
        <v>0</v>
      </c>
      <c r="E61" s="37">
        <v>0</v>
      </c>
    </row>
    <row r="62" spans="1:5" ht="11.25">
      <c r="A62" s="38" t="s">
        <v>28</v>
      </c>
      <c r="B62" s="39">
        <v>80101</v>
      </c>
      <c r="C62" s="40">
        <v>78.8</v>
      </c>
      <c r="D62" s="40">
        <v>0</v>
      </c>
      <c r="E62" s="40"/>
    </row>
    <row r="63" spans="1:5" ht="34.5" customHeight="1">
      <c r="A63" s="38" t="s">
        <v>79</v>
      </c>
      <c r="B63" s="39">
        <v>80400</v>
      </c>
      <c r="C63" s="40">
        <v>828.9</v>
      </c>
      <c r="D63" s="40">
        <v>0</v>
      </c>
      <c r="E63" s="40"/>
    </row>
    <row r="64" spans="1:5" ht="11.25">
      <c r="A64" s="38" t="s">
        <v>80</v>
      </c>
      <c r="B64" s="39">
        <v>80800</v>
      </c>
      <c r="C64" s="40">
        <v>2166.5</v>
      </c>
      <c r="D64" s="40">
        <v>0</v>
      </c>
      <c r="E64" s="40"/>
    </row>
    <row r="65" spans="1:5" s="33" customFormat="1" ht="11.25">
      <c r="A65" s="35" t="s">
        <v>31</v>
      </c>
      <c r="B65" s="36">
        <v>90000</v>
      </c>
      <c r="C65" s="37">
        <v>0</v>
      </c>
      <c r="D65" s="37">
        <v>0</v>
      </c>
      <c r="E65" s="37">
        <v>0</v>
      </c>
    </row>
    <row r="66" spans="1:5" ht="11.25">
      <c r="A66" s="38" t="s">
        <v>85</v>
      </c>
      <c r="B66" s="39">
        <v>91105</v>
      </c>
      <c r="C66" s="40"/>
      <c r="D66" s="40"/>
      <c r="E66" s="40"/>
    </row>
    <row r="67" spans="1:5" ht="22.5">
      <c r="A67" s="38" t="s">
        <v>37</v>
      </c>
      <c r="B67" s="39">
        <v>91204</v>
      </c>
      <c r="C67" s="40">
        <v>0</v>
      </c>
      <c r="D67" s="40">
        <v>0</v>
      </c>
      <c r="E67" s="40"/>
    </row>
    <row r="68" spans="1:5" s="33" customFormat="1" ht="11.25">
      <c r="A68" s="35" t="s">
        <v>40</v>
      </c>
      <c r="B68" s="36">
        <v>100000</v>
      </c>
      <c r="C68" s="37">
        <v>19657.99</v>
      </c>
      <c r="D68" s="37">
        <v>4491.79</v>
      </c>
      <c r="E68" s="37">
        <v>4206</v>
      </c>
    </row>
    <row r="69" spans="1:5" ht="11.25">
      <c r="A69" s="38" t="s">
        <v>41</v>
      </c>
      <c r="B69" s="39">
        <v>100101</v>
      </c>
      <c r="C69" s="40">
        <v>1237.09</v>
      </c>
      <c r="D69" s="40">
        <v>459.09</v>
      </c>
      <c r="E69" s="40">
        <v>350</v>
      </c>
    </row>
    <row r="70" spans="1:5" ht="11.25">
      <c r="A70" s="38" t="s">
        <v>42</v>
      </c>
      <c r="B70" s="39">
        <v>100102</v>
      </c>
      <c r="C70" s="40">
        <v>18420.9</v>
      </c>
      <c r="D70" s="40">
        <v>4032.7</v>
      </c>
      <c r="E70" s="40">
        <v>3856</v>
      </c>
    </row>
    <row r="71" spans="1:5" s="33" customFormat="1" ht="11.25">
      <c r="A71" s="35" t="s">
        <v>88</v>
      </c>
      <c r="B71" s="36">
        <v>110000</v>
      </c>
      <c r="C71" s="37">
        <v>733.6</v>
      </c>
      <c r="D71" s="37">
        <v>0</v>
      </c>
      <c r="E71" s="37">
        <v>0</v>
      </c>
    </row>
    <row r="72" spans="1:5" ht="11.25">
      <c r="A72" s="38" t="s">
        <v>91</v>
      </c>
      <c r="B72" s="39">
        <v>110204</v>
      </c>
      <c r="C72" s="40">
        <v>47.4</v>
      </c>
      <c r="D72" s="40">
        <v>0</v>
      </c>
      <c r="E72" s="40"/>
    </row>
    <row r="73" spans="1:5" ht="11.25">
      <c r="A73" s="38" t="s">
        <v>49</v>
      </c>
      <c r="B73" s="39">
        <v>110205</v>
      </c>
      <c r="C73" s="40">
        <v>632.6</v>
      </c>
      <c r="D73" s="40">
        <v>0</v>
      </c>
      <c r="E73" s="40"/>
    </row>
    <row r="74" spans="1:5" ht="11.25">
      <c r="A74" s="38" t="s">
        <v>92</v>
      </c>
      <c r="B74" s="39">
        <v>110502</v>
      </c>
      <c r="C74" s="40">
        <v>53.6</v>
      </c>
      <c r="D74" s="40">
        <v>0</v>
      </c>
      <c r="E74" s="40"/>
    </row>
    <row r="75" spans="1:5" s="33" customFormat="1" ht="11.25">
      <c r="A75" s="35" t="s">
        <v>93</v>
      </c>
      <c r="B75" s="36">
        <v>130000</v>
      </c>
      <c r="C75" s="37">
        <v>84.4</v>
      </c>
      <c r="D75" s="37">
        <v>0</v>
      </c>
      <c r="E75" s="37">
        <v>0</v>
      </c>
    </row>
    <row r="76" spans="1:5" ht="22.5">
      <c r="A76" s="38" t="s">
        <v>52</v>
      </c>
      <c r="B76" s="39">
        <v>130107</v>
      </c>
      <c r="C76" s="40">
        <v>84.4</v>
      </c>
      <c r="D76" s="40">
        <v>0</v>
      </c>
      <c r="E76" s="40"/>
    </row>
    <row r="77" spans="1:5" s="33" customFormat="1" ht="11.25">
      <c r="A77" s="35" t="s">
        <v>99</v>
      </c>
      <c r="B77" s="36">
        <v>150000</v>
      </c>
      <c r="C77" s="37">
        <v>2752.8</v>
      </c>
      <c r="D77" s="37">
        <v>1224.4</v>
      </c>
      <c r="E77" s="37">
        <v>580.4</v>
      </c>
    </row>
    <row r="78" spans="1:5" ht="11.25">
      <c r="A78" s="38" t="s">
        <v>100</v>
      </c>
      <c r="B78" s="39">
        <v>150101</v>
      </c>
      <c r="C78" s="40">
        <v>2042.4</v>
      </c>
      <c r="D78" s="40">
        <v>644</v>
      </c>
      <c r="E78" s="40"/>
    </row>
    <row r="79" spans="1:5" ht="22.5">
      <c r="A79" s="38" t="s">
        <v>101</v>
      </c>
      <c r="B79" s="39">
        <v>150110</v>
      </c>
      <c r="C79" s="40">
        <v>710.4</v>
      </c>
      <c r="D79" s="40">
        <v>580.4</v>
      </c>
      <c r="E79" s="40">
        <v>580.4</v>
      </c>
    </row>
    <row r="80" spans="1:5" ht="11.25">
      <c r="A80" s="38" t="s">
        <v>102</v>
      </c>
      <c r="B80" s="39">
        <v>180000</v>
      </c>
      <c r="C80" s="40">
        <v>10</v>
      </c>
      <c r="D80" s="40">
        <v>10</v>
      </c>
      <c r="E80" s="40"/>
    </row>
    <row r="81" spans="1:5" ht="37.5" customHeight="1">
      <c r="A81" s="38" t="s">
        <v>58</v>
      </c>
      <c r="B81" s="39">
        <v>180409</v>
      </c>
      <c r="C81" s="40">
        <v>10</v>
      </c>
      <c r="D81" s="40">
        <v>10</v>
      </c>
      <c r="E81" s="40"/>
    </row>
    <row r="82" spans="1:5" s="33" customFormat="1" ht="11.25">
      <c r="A82" s="35" t="s">
        <v>103</v>
      </c>
      <c r="B82" s="36">
        <v>240000</v>
      </c>
      <c r="C82" s="37">
        <v>1800</v>
      </c>
      <c r="D82" s="37">
        <v>576</v>
      </c>
      <c r="E82" s="37">
        <v>576</v>
      </c>
    </row>
    <row r="83" spans="1:5" ht="11.25">
      <c r="A83" s="38" t="s">
        <v>104</v>
      </c>
      <c r="B83" s="39">
        <v>240602</v>
      </c>
      <c r="C83" s="40">
        <v>0</v>
      </c>
      <c r="D83" s="40">
        <v>0</v>
      </c>
      <c r="E83" s="40"/>
    </row>
    <row r="84" spans="1:5" ht="36" customHeight="1">
      <c r="A84" s="38" t="s">
        <v>60</v>
      </c>
      <c r="B84" s="39">
        <v>240900</v>
      </c>
      <c r="C84" s="40">
        <v>1800</v>
      </c>
      <c r="D84" s="40">
        <v>576</v>
      </c>
      <c r="E84" s="40">
        <v>576</v>
      </c>
    </row>
    <row r="85" spans="1:5" ht="11.25">
      <c r="A85" s="41" t="s">
        <v>96</v>
      </c>
      <c r="B85" s="42">
        <v>900201</v>
      </c>
      <c r="C85" s="43">
        <v>42056.19</v>
      </c>
      <c r="D85" s="43">
        <v>7927.59</v>
      </c>
      <c r="E85" s="43">
        <v>6987.799999999999</v>
      </c>
    </row>
    <row r="86" spans="1:5" ht="11.25">
      <c r="A86" s="44" t="s">
        <v>105</v>
      </c>
      <c r="B86" s="45"/>
      <c r="C86" s="46">
        <v>862870.8899999999</v>
      </c>
      <c r="D86" s="46">
        <v>236946.49</v>
      </c>
      <c r="E86" s="46">
        <v>184123.49999999994</v>
      </c>
    </row>
  </sheetData>
  <sheetProtection/>
  <mergeCells count="4">
    <mergeCell ref="A5:E5"/>
    <mergeCell ref="A49:E49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58">
      <selection activeCell="E86" sqref="E86"/>
    </sheetView>
  </sheetViews>
  <sheetFormatPr defaultColWidth="9.33203125" defaultRowHeight="11.25"/>
  <cols>
    <col min="1" max="1" width="57" style="0" customWidth="1"/>
    <col min="2" max="2" width="14.33203125" style="0" customWidth="1"/>
    <col min="3" max="3" width="11.83203125" style="0" customWidth="1"/>
    <col min="4" max="4" width="11.66015625" style="0" customWidth="1"/>
    <col min="5" max="5" width="14.66015625" style="0" bestFit="1" customWidth="1"/>
  </cols>
  <sheetData>
    <row r="1" spans="1:5" ht="11.25">
      <c r="A1" s="62" t="s">
        <v>65</v>
      </c>
      <c r="B1" s="62"/>
      <c r="C1" s="62"/>
      <c r="D1" s="62"/>
      <c r="E1" s="62"/>
    </row>
    <row r="2" spans="1:5" ht="11.25">
      <c r="A2" s="62" t="s">
        <v>107</v>
      </c>
      <c r="B2" s="62"/>
      <c r="C2" s="62"/>
      <c r="D2" s="62"/>
      <c r="E2" s="62"/>
    </row>
    <row r="3" spans="1:5" ht="11.25">
      <c r="A3" s="31"/>
      <c r="B3" s="31"/>
      <c r="C3" s="31"/>
      <c r="D3" s="31"/>
      <c r="E3" s="47" t="s">
        <v>67</v>
      </c>
    </row>
    <row r="4" spans="1:5" s="32" customFormat="1" ht="88.5" customHeight="1">
      <c r="A4" s="34" t="s">
        <v>2</v>
      </c>
      <c r="B4" s="34" t="s">
        <v>1</v>
      </c>
      <c r="C4" s="34" t="s">
        <v>108</v>
      </c>
      <c r="D4" s="34" t="s">
        <v>109</v>
      </c>
      <c r="E4" s="34" t="s">
        <v>69</v>
      </c>
    </row>
    <row r="5" spans="1:5" ht="11.25">
      <c r="A5" s="60" t="s">
        <v>3</v>
      </c>
      <c r="B5" s="60"/>
      <c r="C5" s="60"/>
      <c r="D5" s="60"/>
      <c r="E5" s="60"/>
    </row>
    <row r="6" spans="1:5" ht="11.25">
      <c r="A6" s="35" t="s">
        <v>14</v>
      </c>
      <c r="B6" s="36">
        <v>10000</v>
      </c>
      <c r="C6" s="37">
        <f>C7</f>
        <v>35849.02</v>
      </c>
      <c r="D6" s="37">
        <f>D7</f>
        <v>20291.8</v>
      </c>
      <c r="E6" s="37">
        <f>E7</f>
        <v>18683.81</v>
      </c>
    </row>
    <row r="7" spans="1:5" ht="11.25">
      <c r="A7" s="38" t="s">
        <v>15</v>
      </c>
      <c r="B7" s="39">
        <v>10117</v>
      </c>
      <c r="C7" s="40">
        <v>35849.02</v>
      </c>
      <c r="D7" s="40">
        <v>20291.8</v>
      </c>
      <c r="E7" s="40">
        <v>18683.81</v>
      </c>
    </row>
    <row r="8" spans="1:5" ht="11.25">
      <c r="A8" s="35" t="s">
        <v>16</v>
      </c>
      <c r="B8" s="36">
        <v>70000</v>
      </c>
      <c r="C8" s="37">
        <f>SUM(C9:C19)</f>
        <v>605948.0200000001</v>
      </c>
      <c r="D8" s="37">
        <f>SUM(D9:D19)</f>
        <v>365416.8999999999</v>
      </c>
      <c r="E8" s="37">
        <f>SUM(E9:E19)</f>
        <v>345631.8000000001</v>
      </c>
    </row>
    <row r="9" spans="1:5" ht="11.25">
      <c r="A9" s="38" t="s">
        <v>70</v>
      </c>
      <c r="B9" s="39">
        <v>70101</v>
      </c>
      <c r="C9" s="40">
        <v>208375.42</v>
      </c>
      <c r="D9" s="40">
        <v>123857</v>
      </c>
      <c r="E9" s="40">
        <v>119453.37</v>
      </c>
    </row>
    <row r="10" spans="1:5" ht="22.5">
      <c r="A10" s="38" t="s">
        <v>18</v>
      </c>
      <c r="B10" s="39">
        <v>70201</v>
      </c>
      <c r="C10" s="40">
        <v>318040.6</v>
      </c>
      <c r="D10" s="40">
        <v>213065.8</v>
      </c>
      <c r="E10" s="40">
        <v>200444.53</v>
      </c>
    </row>
    <row r="11" spans="1:5" ht="11.25">
      <c r="A11" s="38" t="s">
        <v>71</v>
      </c>
      <c r="B11" s="39">
        <v>70202</v>
      </c>
      <c r="C11" s="40">
        <v>1176.9</v>
      </c>
      <c r="D11" s="40">
        <v>738.7</v>
      </c>
      <c r="E11" s="40">
        <v>666.8</v>
      </c>
    </row>
    <row r="12" spans="1:5" ht="22.5">
      <c r="A12" s="38" t="s">
        <v>72</v>
      </c>
      <c r="B12" s="39">
        <v>70301</v>
      </c>
      <c r="C12" s="40">
        <v>6389.4</v>
      </c>
      <c r="D12" s="40">
        <v>3728</v>
      </c>
      <c r="E12" s="40">
        <v>3425.28</v>
      </c>
    </row>
    <row r="13" spans="1:5" ht="22.5">
      <c r="A13" s="38" t="s">
        <v>21</v>
      </c>
      <c r="B13" s="39">
        <v>70304</v>
      </c>
      <c r="C13" s="40">
        <v>50559.3</v>
      </c>
      <c r="D13" s="40">
        <v>12102.6</v>
      </c>
      <c r="E13" s="40">
        <v>11040.4</v>
      </c>
    </row>
    <row r="14" spans="1:5" ht="11.25">
      <c r="A14" s="38" t="s">
        <v>73</v>
      </c>
      <c r="B14" s="39">
        <v>70401</v>
      </c>
      <c r="C14" s="40">
        <v>11660.8</v>
      </c>
      <c r="D14" s="40">
        <v>6506.8</v>
      </c>
      <c r="E14" s="40">
        <v>5875.78</v>
      </c>
    </row>
    <row r="15" spans="1:5" ht="11.25">
      <c r="A15" s="38" t="s">
        <v>74</v>
      </c>
      <c r="B15" s="39">
        <v>70802</v>
      </c>
      <c r="C15" s="40">
        <v>2865.6</v>
      </c>
      <c r="D15" s="40">
        <v>1579.6</v>
      </c>
      <c r="E15" s="40">
        <v>1525.01</v>
      </c>
    </row>
    <row r="16" spans="1:5" ht="22.5">
      <c r="A16" s="38" t="s">
        <v>75</v>
      </c>
      <c r="B16" s="39">
        <v>70804</v>
      </c>
      <c r="C16" s="40">
        <v>5538</v>
      </c>
      <c r="D16" s="40">
        <v>3052.6</v>
      </c>
      <c r="E16" s="40">
        <v>2688.99</v>
      </c>
    </row>
    <row r="17" spans="1:5" ht="11.25">
      <c r="A17" s="38" t="s">
        <v>76</v>
      </c>
      <c r="B17" s="39">
        <v>70805</v>
      </c>
      <c r="C17" s="40">
        <v>1255</v>
      </c>
      <c r="D17" s="40">
        <v>698.8</v>
      </c>
      <c r="E17" s="40">
        <v>477.25</v>
      </c>
    </row>
    <row r="18" spans="1:5" ht="11.25" hidden="1">
      <c r="A18" s="38" t="s">
        <v>77</v>
      </c>
      <c r="B18" s="39">
        <v>70806</v>
      </c>
      <c r="C18" s="40">
        <v>0</v>
      </c>
      <c r="D18" s="40">
        <v>0</v>
      </c>
      <c r="E18" s="40"/>
    </row>
    <row r="19" spans="1:5" ht="22.5">
      <c r="A19" s="38" t="s">
        <v>26</v>
      </c>
      <c r="B19" s="39">
        <v>70808</v>
      </c>
      <c r="C19" s="40">
        <v>87</v>
      </c>
      <c r="D19" s="40">
        <v>87</v>
      </c>
      <c r="E19" s="40">
        <v>34.39</v>
      </c>
    </row>
    <row r="20" spans="1:5" ht="11.25">
      <c r="A20" s="35" t="s">
        <v>78</v>
      </c>
      <c r="B20" s="36">
        <v>80000</v>
      </c>
      <c r="C20" s="37">
        <f>SUM(C21:C23)</f>
        <v>146359.6</v>
      </c>
      <c r="D20" s="37">
        <f>SUM(D21:D23)</f>
        <v>73996</v>
      </c>
      <c r="E20" s="37">
        <f>SUM(E21:E23)</f>
        <v>64753.420000000006</v>
      </c>
    </row>
    <row r="21" spans="1:5" ht="11.25">
      <c r="A21" s="38" t="s">
        <v>28</v>
      </c>
      <c r="B21" s="39">
        <v>80101</v>
      </c>
      <c r="C21" s="40">
        <v>14373.2</v>
      </c>
      <c r="D21" s="40">
        <v>7648.1</v>
      </c>
      <c r="E21" s="40">
        <v>6755.7</v>
      </c>
    </row>
    <row r="22" spans="1:5" ht="33.75">
      <c r="A22" s="38" t="s">
        <v>79</v>
      </c>
      <c r="B22" s="39">
        <v>80400</v>
      </c>
      <c r="C22" s="40">
        <v>53267.3</v>
      </c>
      <c r="D22" s="40">
        <v>27071.1</v>
      </c>
      <c r="E22" s="40">
        <v>24119.81</v>
      </c>
    </row>
    <row r="23" spans="1:5" ht="11.25">
      <c r="A23" s="38" t="s">
        <v>80</v>
      </c>
      <c r="B23" s="39">
        <v>80800</v>
      </c>
      <c r="C23" s="40">
        <v>78719.1</v>
      </c>
      <c r="D23" s="40">
        <v>39276.8</v>
      </c>
      <c r="E23" s="40">
        <v>33877.91</v>
      </c>
    </row>
    <row r="24" spans="1:5" ht="11.25">
      <c r="A24" s="35" t="s">
        <v>31</v>
      </c>
      <c r="B24" s="36">
        <v>90000</v>
      </c>
      <c r="C24" s="37">
        <f>SUM(C25:C33)</f>
        <v>21492.379999999997</v>
      </c>
      <c r="D24" s="37">
        <f>SUM(D25:D33)</f>
        <v>10975.000000000002</v>
      </c>
      <c r="E24" s="37">
        <f>SUM(E25:E33)</f>
        <v>8977.57</v>
      </c>
    </row>
    <row r="25" spans="1:5" ht="11.25">
      <c r="A25" s="38" t="s">
        <v>81</v>
      </c>
      <c r="B25" s="39">
        <v>90412</v>
      </c>
      <c r="C25" s="40">
        <v>1804.8</v>
      </c>
      <c r="D25" s="40">
        <v>967</v>
      </c>
      <c r="E25" s="40">
        <v>584.75</v>
      </c>
    </row>
    <row r="26" spans="1:5" ht="11.25">
      <c r="A26" s="38" t="s">
        <v>82</v>
      </c>
      <c r="B26" s="39">
        <v>91101</v>
      </c>
      <c r="C26" s="40">
        <v>1665.8</v>
      </c>
      <c r="D26" s="40">
        <v>888.7</v>
      </c>
      <c r="E26" s="40">
        <v>809.61</v>
      </c>
    </row>
    <row r="27" spans="1:5" ht="22.5">
      <c r="A27" s="38" t="s">
        <v>83</v>
      </c>
      <c r="B27" s="39">
        <v>91102</v>
      </c>
      <c r="C27" s="40">
        <v>0</v>
      </c>
      <c r="D27" s="40">
        <v>0</v>
      </c>
      <c r="E27" s="40">
        <v>0</v>
      </c>
    </row>
    <row r="28" spans="1:5" ht="11.25">
      <c r="A28" s="38" t="s">
        <v>84</v>
      </c>
      <c r="B28" s="39">
        <v>91103</v>
      </c>
      <c r="C28" s="40">
        <v>13</v>
      </c>
      <c r="D28" s="40">
        <v>8</v>
      </c>
      <c r="E28" s="40">
        <v>7.84</v>
      </c>
    </row>
    <row r="29" spans="1:5" ht="11.25">
      <c r="A29" s="38" t="s">
        <v>85</v>
      </c>
      <c r="B29" s="39">
        <v>91105</v>
      </c>
      <c r="C29" s="40">
        <v>5179.48</v>
      </c>
      <c r="D29" s="40">
        <v>3104.5</v>
      </c>
      <c r="E29" s="40">
        <v>2518.44</v>
      </c>
    </row>
    <row r="30" spans="1:5" ht="11.25">
      <c r="A30" s="38" t="s">
        <v>86</v>
      </c>
      <c r="B30" s="39">
        <v>91107</v>
      </c>
      <c r="C30" s="40">
        <v>10</v>
      </c>
      <c r="D30" s="40">
        <v>10</v>
      </c>
      <c r="E30" s="40">
        <v>6.38</v>
      </c>
    </row>
    <row r="31" spans="1:5" ht="22.5">
      <c r="A31" s="38" t="s">
        <v>37</v>
      </c>
      <c r="B31" s="39">
        <v>91204</v>
      </c>
      <c r="C31" s="40">
        <v>10300.8</v>
      </c>
      <c r="D31" s="40">
        <v>4688.5</v>
      </c>
      <c r="E31" s="40">
        <v>3845.38</v>
      </c>
    </row>
    <row r="32" spans="1:5" ht="11.25">
      <c r="A32" s="38" t="s">
        <v>38</v>
      </c>
      <c r="B32" s="39">
        <v>91209</v>
      </c>
      <c r="C32" s="40">
        <v>1020</v>
      </c>
      <c r="D32" s="40">
        <v>472.7</v>
      </c>
      <c r="E32" s="40">
        <v>472.36</v>
      </c>
    </row>
    <row r="33" spans="1:5" ht="11.25">
      <c r="A33" s="38" t="s">
        <v>87</v>
      </c>
      <c r="B33" s="39">
        <v>91214</v>
      </c>
      <c r="C33" s="40">
        <v>1498.5</v>
      </c>
      <c r="D33" s="40">
        <v>835.6</v>
      </c>
      <c r="E33" s="40">
        <v>732.81</v>
      </c>
    </row>
    <row r="34" spans="1:5" ht="11.25">
      <c r="A34" s="35" t="s">
        <v>40</v>
      </c>
      <c r="B34" s="36">
        <v>100000</v>
      </c>
      <c r="C34" s="37">
        <f>SUM(C35:C36)</f>
        <v>14200.9</v>
      </c>
      <c r="D34" s="37">
        <f>SUM(D35:D36)</f>
        <v>6618.2</v>
      </c>
      <c r="E34" s="37">
        <f>SUM(E35:E36)</f>
        <v>5766.24</v>
      </c>
    </row>
    <row r="35" spans="1:5" ht="11.25">
      <c r="A35" s="38" t="s">
        <v>41</v>
      </c>
      <c r="B35" s="39">
        <v>100101</v>
      </c>
      <c r="C35" s="40">
        <v>70</v>
      </c>
      <c r="D35" s="40">
        <v>70</v>
      </c>
      <c r="E35" s="40"/>
    </row>
    <row r="36" spans="1:5" ht="11.25">
      <c r="A36" s="38" t="s">
        <v>43</v>
      </c>
      <c r="B36" s="39">
        <v>100203</v>
      </c>
      <c r="C36" s="40">
        <v>14130.9</v>
      </c>
      <c r="D36" s="40">
        <v>6548.2</v>
      </c>
      <c r="E36" s="40">
        <v>5766.24</v>
      </c>
    </row>
    <row r="37" spans="1:5" ht="11.25">
      <c r="A37" s="35" t="s">
        <v>88</v>
      </c>
      <c r="B37" s="36">
        <v>110000</v>
      </c>
      <c r="C37" s="37">
        <f>SUM(C38:C43)</f>
        <v>35301.020000000004</v>
      </c>
      <c r="D37" s="37">
        <f>SUM(D38:D43)</f>
        <v>21092.78</v>
      </c>
      <c r="E37" s="37">
        <f>SUM(E38:E43)</f>
        <v>20511.870000000003</v>
      </c>
    </row>
    <row r="38" spans="1:5" ht="11.25">
      <c r="A38" s="38" t="s">
        <v>45</v>
      </c>
      <c r="B38" s="39">
        <v>110102</v>
      </c>
      <c r="C38" s="40">
        <v>776.5</v>
      </c>
      <c r="D38" s="40">
        <v>363.8</v>
      </c>
      <c r="E38" s="40">
        <v>358.02</v>
      </c>
    </row>
    <row r="39" spans="1:5" ht="22.5">
      <c r="A39" s="38" t="s">
        <v>89</v>
      </c>
      <c r="B39" s="39">
        <v>110103</v>
      </c>
      <c r="C39" s="40">
        <v>192.5</v>
      </c>
      <c r="D39" s="40">
        <v>192.5</v>
      </c>
      <c r="E39" s="40">
        <v>104.91</v>
      </c>
    </row>
    <row r="40" spans="1:5" ht="11.25">
      <c r="A40" s="38" t="s">
        <v>90</v>
      </c>
      <c r="B40" s="39">
        <v>110201</v>
      </c>
      <c r="C40" s="40">
        <v>8279.74</v>
      </c>
      <c r="D40" s="40">
        <v>4306.62</v>
      </c>
      <c r="E40" s="40">
        <v>4225.97</v>
      </c>
    </row>
    <row r="41" spans="1:5" ht="11.25">
      <c r="A41" s="38" t="s">
        <v>91</v>
      </c>
      <c r="B41" s="39">
        <v>110204</v>
      </c>
      <c r="C41" s="40">
        <v>1407.7</v>
      </c>
      <c r="D41" s="40">
        <v>726</v>
      </c>
      <c r="E41" s="40">
        <v>681.71</v>
      </c>
    </row>
    <row r="42" spans="1:5" ht="11.25">
      <c r="A42" s="38" t="s">
        <v>49</v>
      </c>
      <c r="B42" s="39">
        <v>110205</v>
      </c>
      <c r="C42" s="40">
        <v>23744.25</v>
      </c>
      <c r="D42" s="40">
        <v>15040.43</v>
      </c>
      <c r="E42" s="40">
        <v>14701.61</v>
      </c>
    </row>
    <row r="43" spans="1:5" ht="11.25">
      <c r="A43" s="38" t="s">
        <v>92</v>
      </c>
      <c r="B43" s="39">
        <v>110502</v>
      </c>
      <c r="C43" s="40">
        <v>900.33</v>
      </c>
      <c r="D43" s="40">
        <v>463.43</v>
      </c>
      <c r="E43" s="40">
        <v>439.65</v>
      </c>
    </row>
    <row r="44" spans="1:5" ht="11.25">
      <c r="A44" s="35" t="s">
        <v>93</v>
      </c>
      <c r="B44" s="36">
        <v>130000</v>
      </c>
      <c r="C44" s="37">
        <f>SUM(C45:C46)</f>
        <v>10402.39</v>
      </c>
      <c r="D44" s="37">
        <f>SUM(D45:D46)</f>
        <v>5898.53</v>
      </c>
      <c r="E44" s="37">
        <f>SUM(E45:E46)</f>
        <v>5560.049999999999</v>
      </c>
    </row>
    <row r="45" spans="1:5" ht="22.5">
      <c r="A45" s="38" t="s">
        <v>52</v>
      </c>
      <c r="B45" s="39">
        <v>130107</v>
      </c>
      <c r="C45" s="40">
        <v>10331.72</v>
      </c>
      <c r="D45" s="40">
        <v>5839.96</v>
      </c>
      <c r="E45" s="40">
        <v>5527.57</v>
      </c>
    </row>
    <row r="46" spans="1:5" ht="11.25">
      <c r="A46" s="38" t="s">
        <v>94</v>
      </c>
      <c r="B46" s="39">
        <v>130115</v>
      </c>
      <c r="C46" s="40">
        <v>70.67</v>
      </c>
      <c r="D46" s="40">
        <v>58.57</v>
      </c>
      <c r="E46" s="40">
        <v>32.48</v>
      </c>
    </row>
    <row r="47" spans="1:5" ht="11.25">
      <c r="A47" s="35" t="s">
        <v>95</v>
      </c>
      <c r="B47" s="36">
        <v>250000</v>
      </c>
      <c r="C47" s="37">
        <f>C48</f>
        <v>70</v>
      </c>
      <c r="D47" s="37">
        <f>D48</f>
        <v>35.2</v>
      </c>
      <c r="E47" s="37">
        <f>E48</f>
        <v>35.19</v>
      </c>
    </row>
    <row r="48" spans="1:5" ht="11.25">
      <c r="A48" s="38" t="s">
        <v>62</v>
      </c>
      <c r="B48" s="39">
        <v>250404</v>
      </c>
      <c r="C48" s="40">
        <v>70</v>
      </c>
      <c r="D48" s="40">
        <v>35.2</v>
      </c>
      <c r="E48" s="40">
        <v>35.19</v>
      </c>
    </row>
    <row r="49" spans="1:5" ht="11.25">
      <c r="A49" s="41" t="s">
        <v>96</v>
      </c>
      <c r="B49" s="42">
        <v>900203</v>
      </c>
      <c r="C49" s="43">
        <f>C47+C44+C37+C34+C24+C20+C8+C6</f>
        <v>869623.3300000002</v>
      </c>
      <c r="D49" s="43">
        <f>D47+D44+D37+D34+D24+D20+D8+D6</f>
        <v>504324.40999999986</v>
      </c>
      <c r="E49" s="43">
        <f>E47+E44+E37+E34+E24+E20+E8+E6</f>
        <v>469919.9500000001</v>
      </c>
    </row>
    <row r="50" spans="1:5" ht="11.25">
      <c r="A50" s="61" t="s">
        <v>97</v>
      </c>
      <c r="B50" s="61"/>
      <c r="C50" s="61"/>
      <c r="D50" s="61"/>
      <c r="E50" s="61"/>
    </row>
    <row r="51" spans="1:5" ht="11.25">
      <c r="A51" s="35" t="s">
        <v>14</v>
      </c>
      <c r="B51" s="36">
        <v>10000</v>
      </c>
      <c r="C51" s="37">
        <f>C52</f>
        <v>333.7</v>
      </c>
      <c r="D51" s="37">
        <f>D52</f>
        <v>333.7</v>
      </c>
      <c r="E51" s="37">
        <f>E52</f>
        <v>333.7</v>
      </c>
    </row>
    <row r="52" spans="1:5" ht="11.25">
      <c r="A52" s="38" t="s">
        <v>15</v>
      </c>
      <c r="B52" s="39">
        <v>10117</v>
      </c>
      <c r="C52" s="40">
        <v>333.7</v>
      </c>
      <c r="D52" s="40">
        <v>333.7</v>
      </c>
      <c r="E52" s="40">
        <v>333.7</v>
      </c>
    </row>
    <row r="53" spans="1:5" ht="11.25">
      <c r="A53" s="35" t="s">
        <v>16</v>
      </c>
      <c r="B53" s="36">
        <v>70000</v>
      </c>
      <c r="C53" s="37">
        <f>SUM(C54:C61)</f>
        <v>26088.5</v>
      </c>
      <c r="D53" s="37">
        <f>SUM(D54:D61)</f>
        <v>14108.9</v>
      </c>
      <c r="E53" s="37">
        <f>SUM(E54:E61)</f>
        <v>11042.100000000002</v>
      </c>
    </row>
    <row r="54" spans="1:5" ht="11.25">
      <c r="A54" s="38" t="s">
        <v>70</v>
      </c>
      <c r="B54" s="39">
        <v>70101</v>
      </c>
      <c r="C54" s="40">
        <v>16272.8</v>
      </c>
      <c r="D54" s="40">
        <v>6780.7</v>
      </c>
      <c r="E54" s="40">
        <v>6038.3</v>
      </c>
    </row>
    <row r="55" spans="1:5" ht="22.5">
      <c r="A55" s="38" t="s">
        <v>18</v>
      </c>
      <c r="B55" s="39">
        <v>70201</v>
      </c>
      <c r="C55" s="40">
        <v>8772.3</v>
      </c>
      <c r="D55" s="40">
        <v>6390.4</v>
      </c>
      <c r="E55" s="40">
        <v>4298.9</v>
      </c>
    </row>
    <row r="56" spans="1:5" ht="22.5">
      <c r="A56" s="38" t="s">
        <v>72</v>
      </c>
      <c r="B56" s="39">
        <v>70301</v>
      </c>
      <c r="C56" s="40">
        <v>186.9</v>
      </c>
      <c r="D56" s="40">
        <v>165</v>
      </c>
      <c r="E56" s="40">
        <v>165</v>
      </c>
    </row>
    <row r="57" spans="1:5" ht="22.5">
      <c r="A57" s="38" t="s">
        <v>21</v>
      </c>
      <c r="B57" s="39">
        <v>70304</v>
      </c>
      <c r="C57" s="40">
        <v>270.4</v>
      </c>
      <c r="D57" s="40">
        <v>226.7</v>
      </c>
      <c r="E57" s="40">
        <v>226.7</v>
      </c>
    </row>
    <row r="58" spans="1:5" ht="11.25">
      <c r="A58" s="38" t="s">
        <v>73</v>
      </c>
      <c r="B58" s="39">
        <v>70401</v>
      </c>
      <c r="C58" s="40">
        <v>104</v>
      </c>
      <c r="D58" s="40">
        <v>64</v>
      </c>
      <c r="E58" s="40">
        <v>54.2</v>
      </c>
    </row>
    <row r="59" spans="1:5" ht="22.5">
      <c r="A59" s="38" t="s">
        <v>75</v>
      </c>
      <c r="B59" s="39">
        <v>70804</v>
      </c>
      <c r="C59" s="40">
        <v>468.1</v>
      </c>
      <c r="D59" s="40">
        <v>468.1</v>
      </c>
      <c r="E59" s="40">
        <v>245</v>
      </c>
    </row>
    <row r="60" spans="1:5" ht="11.25">
      <c r="A60" s="38" t="s">
        <v>76</v>
      </c>
      <c r="B60" s="39">
        <v>70805</v>
      </c>
      <c r="C60" s="40">
        <v>14</v>
      </c>
      <c r="D60" s="40">
        <v>14</v>
      </c>
      <c r="E60" s="40">
        <v>14</v>
      </c>
    </row>
    <row r="61" spans="1:5" ht="11.25">
      <c r="A61" s="38" t="s">
        <v>98</v>
      </c>
      <c r="B61" s="39">
        <v>70807</v>
      </c>
      <c r="C61" s="40">
        <v>0</v>
      </c>
      <c r="D61" s="40">
        <v>0</v>
      </c>
      <c r="E61" s="40"/>
    </row>
    <row r="62" spans="1:5" ht="11.25">
      <c r="A62" s="35" t="s">
        <v>78</v>
      </c>
      <c r="B62" s="36">
        <v>80000</v>
      </c>
      <c r="C62" s="37">
        <f>SUM(C63:C65)</f>
        <v>3074.2</v>
      </c>
      <c r="D62" s="37">
        <f>SUM(D63:D65)</f>
        <v>3074.2</v>
      </c>
      <c r="E62" s="37">
        <f>SUM(E63:E65)</f>
        <v>1306.31</v>
      </c>
    </row>
    <row r="63" spans="1:5" ht="11.25">
      <c r="A63" s="38" t="s">
        <v>28</v>
      </c>
      <c r="B63" s="39">
        <v>80101</v>
      </c>
      <c r="C63" s="40">
        <v>348.8</v>
      </c>
      <c r="D63" s="40">
        <v>348.8</v>
      </c>
      <c r="E63" s="40">
        <v>50</v>
      </c>
    </row>
    <row r="64" spans="1:5" ht="34.5" customHeight="1">
      <c r="A64" s="38" t="s">
        <v>79</v>
      </c>
      <c r="B64" s="39">
        <v>80400</v>
      </c>
      <c r="C64" s="40">
        <v>1198.9</v>
      </c>
      <c r="D64" s="40">
        <v>1198.9</v>
      </c>
      <c r="E64" s="40">
        <v>256</v>
      </c>
    </row>
    <row r="65" spans="1:5" ht="11.25">
      <c r="A65" s="38" t="s">
        <v>80</v>
      </c>
      <c r="B65" s="39">
        <v>80800</v>
      </c>
      <c r="C65" s="40">
        <v>1526.5</v>
      </c>
      <c r="D65" s="40">
        <v>1526.5</v>
      </c>
      <c r="E65" s="40">
        <v>1000.31</v>
      </c>
    </row>
    <row r="66" spans="1:5" s="33" customFormat="1" ht="11.25">
      <c r="A66" s="35" t="s">
        <v>31</v>
      </c>
      <c r="B66" s="36">
        <v>90000</v>
      </c>
      <c r="C66" s="37">
        <f>SUM(C67:C68)</f>
        <v>0</v>
      </c>
      <c r="D66" s="37">
        <f>SUM(D67:D68)</f>
        <v>0</v>
      </c>
      <c r="E66" s="37">
        <f>SUM(E67:E68)</f>
        <v>0</v>
      </c>
    </row>
    <row r="67" spans="1:5" ht="11.25">
      <c r="A67" s="38" t="s">
        <v>85</v>
      </c>
      <c r="B67" s="39">
        <v>91105</v>
      </c>
      <c r="C67" s="40"/>
      <c r="D67" s="40"/>
      <c r="E67" s="40"/>
    </row>
    <row r="68" spans="1:5" ht="22.5">
      <c r="A68" s="38" t="s">
        <v>37</v>
      </c>
      <c r="B68" s="39">
        <v>91204</v>
      </c>
      <c r="C68" s="40">
        <v>0</v>
      </c>
      <c r="D68" s="40">
        <v>0</v>
      </c>
      <c r="E68" s="40"/>
    </row>
    <row r="69" spans="1:5" s="33" customFormat="1" ht="11.25">
      <c r="A69" s="35" t="s">
        <v>40</v>
      </c>
      <c r="B69" s="36">
        <v>100000</v>
      </c>
      <c r="C69" s="37">
        <f>SUM(C70:C71)</f>
        <v>15749.99</v>
      </c>
      <c r="D69" s="37">
        <f>SUM(D70:D71)</f>
        <v>13957.99</v>
      </c>
      <c r="E69" s="37">
        <f>SUM(E70:E71)</f>
        <v>11366.39</v>
      </c>
    </row>
    <row r="70" spans="1:5" ht="11.25">
      <c r="A70" s="38" t="s">
        <v>41</v>
      </c>
      <c r="B70" s="39">
        <v>100101</v>
      </c>
      <c r="C70" s="40">
        <v>1237.09</v>
      </c>
      <c r="D70" s="40">
        <v>1237.09</v>
      </c>
      <c r="E70" s="40">
        <v>627.09</v>
      </c>
    </row>
    <row r="71" spans="1:5" ht="11.25">
      <c r="A71" s="38" t="s">
        <v>42</v>
      </c>
      <c r="B71" s="39">
        <v>100102</v>
      </c>
      <c r="C71" s="40">
        <v>14512.9</v>
      </c>
      <c r="D71" s="40">
        <v>12720.9</v>
      </c>
      <c r="E71" s="40">
        <v>10739.3</v>
      </c>
    </row>
    <row r="72" spans="1:5" s="33" customFormat="1" ht="11.25">
      <c r="A72" s="35" t="s">
        <v>88</v>
      </c>
      <c r="B72" s="36">
        <v>110000</v>
      </c>
      <c r="C72" s="37">
        <f>SUM(C73:C75)</f>
        <v>733.6</v>
      </c>
      <c r="D72" s="37">
        <f>SUM(D73:D75)</f>
        <v>733.6</v>
      </c>
      <c r="E72" s="37">
        <f>SUM(E73:E75)</f>
        <v>597.9</v>
      </c>
    </row>
    <row r="73" spans="1:5" ht="11.25">
      <c r="A73" s="38" t="s">
        <v>91</v>
      </c>
      <c r="B73" s="39">
        <v>110204</v>
      </c>
      <c r="C73" s="40">
        <v>47.4</v>
      </c>
      <c r="D73" s="40">
        <v>47.4</v>
      </c>
      <c r="E73" s="40">
        <v>47.4</v>
      </c>
    </row>
    <row r="74" spans="1:5" ht="11.25">
      <c r="A74" s="38" t="s">
        <v>49</v>
      </c>
      <c r="B74" s="39">
        <v>110205</v>
      </c>
      <c r="C74" s="40">
        <v>632.6</v>
      </c>
      <c r="D74" s="40">
        <v>632.6</v>
      </c>
      <c r="E74" s="40">
        <v>496.9</v>
      </c>
    </row>
    <row r="75" spans="1:5" ht="11.25">
      <c r="A75" s="38" t="s">
        <v>92</v>
      </c>
      <c r="B75" s="39">
        <v>110502</v>
      </c>
      <c r="C75" s="40">
        <v>53.6</v>
      </c>
      <c r="D75" s="40">
        <v>53.6</v>
      </c>
      <c r="E75" s="40">
        <v>53.6</v>
      </c>
    </row>
    <row r="76" spans="1:5" s="33" customFormat="1" ht="11.25">
      <c r="A76" s="35" t="s">
        <v>93</v>
      </c>
      <c r="B76" s="36">
        <v>130000</v>
      </c>
      <c r="C76" s="37">
        <f>C77</f>
        <v>514.4</v>
      </c>
      <c r="D76" s="37">
        <f>D77</f>
        <v>213.4</v>
      </c>
      <c r="E76" s="37">
        <f>E77</f>
        <v>202.9</v>
      </c>
    </row>
    <row r="77" spans="1:5" ht="22.5">
      <c r="A77" s="38" t="s">
        <v>52</v>
      </c>
      <c r="B77" s="39">
        <v>130107</v>
      </c>
      <c r="C77" s="40">
        <v>514.4</v>
      </c>
      <c r="D77" s="40">
        <v>213.4</v>
      </c>
      <c r="E77" s="40">
        <v>202.9</v>
      </c>
    </row>
    <row r="78" spans="1:5" s="33" customFormat="1" ht="11.25">
      <c r="A78" s="35" t="s">
        <v>99</v>
      </c>
      <c r="B78" s="36">
        <v>150000</v>
      </c>
      <c r="C78" s="37">
        <f>SUM(C79:C80)</f>
        <v>5122.799999999999</v>
      </c>
      <c r="D78" s="37">
        <f>SUM(D79:D80)</f>
        <v>2822.8</v>
      </c>
      <c r="E78" s="37">
        <f>SUM(E79:E80)</f>
        <v>1396</v>
      </c>
    </row>
    <row r="79" spans="1:5" ht="11.25">
      <c r="A79" s="38" t="s">
        <v>100</v>
      </c>
      <c r="B79" s="39">
        <v>150101</v>
      </c>
      <c r="C79" s="40">
        <v>4542.4</v>
      </c>
      <c r="D79" s="40">
        <v>2242.4</v>
      </c>
      <c r="E79" s="40">
        <v>815.6</v>
      </c>
    </row>
    <row r="80" spans="1:5" ht="22.5">
      <c r="A80" s="38" t="s">
        <v>101</v>
      </c>
      <c r="B80" s="36">
        <v>150110</v>
      </c>
      <c r="C80" s="40">
        <v>580.4</v>
      </c>
      <c r="D80" s="40">
        <v>580.4</v>
      </c>
      <c r="E80" s="40">
        <v>580.4</v>
      </c>
    </row>
    <row r="81" spans="1:5" ht="11.25">
      <c r="A81" s="38" t="s">
        <v>102</v>
      </c>
      <c r="B81" s="36">
        <v>180000</v>
      </c>
      <c r="C81" s="37">
        <f>C82</f>
        <v>10</v>
      </c>
      <c r="D81" s="37">
        <f>D82</f>
        <v>10</v>
      </c>
      <c r="E81" s="37">
        <f>E82</f>
        <v>0</v>
      </c>
    </row>
    <row r="82" spans="1:5" ht="37.5" customHeight="1">
      <c r="A82" s="38" t="s">
        <v>58</v>
      </c>
      <c r="B82" s="39">
        <v>180409</v>
      </c>
      <c r="C82" s="40">
        <v>10</v>
      </c>
      <c r="D82" s="40">
        <v>10</v>
      </c>
      <c r="E82" s="40"/>
    </row>
    <row r="83" spans="1:5" s="33" customFormat="1" ht="11.25">
      <c r="A83" s="35" t="s">
        <v>103</v>
      </c>
      <c r="B83" s="36">
        <v>240000</v>
      </c>
      <c r="C83" s="37">
        <f>SUM(C84:C85)</f>
        <v>2135.9</v>
      </c>
      <c r="D83" s="37">
        <f>SUM(D84:D85)</f>
        <v>1174.7</v>
      </c>
      <c r="E83" s="37">
        <f>SUM(E84:E85)</f>
        <v>1174.52</v>
      </c>
    </row>
    <row r="84" spans="1:5" ht="11.25">
      <c r="A84" s="38" t="s">
        <v>104</v>
      </c>
      <c r="B84" s="39">
        <v>240602</v>
      </c>
      <c r="C84" s="40">
        <v>0</v>
      </c>
      <c r="D84" s="40">
        <v>0</v>
      </c>
      <c r="E84" s="40"/>
    </row>
    <row r="85" spans="1:5" ht="36" customHeight="1">
      <c r="A85" s="38" t="s">
        <v>60</v>
      </c>
      <c r="B85" s="39">
        <v>240900</v>
      </c>
      <c r="C85" s="40">
        <v>2135.9</v>
      </c>
      <c r="D85" s="40">
        <v>1174.7</v>
      </c>
      <c r="E85" s="40">
        <v>1174.52</v>
      </c>
    </row>
    <row r="86" spans="1:5" ht="11.25">
      <c r="A86" s="41" t="s">
        <v>96</v>
      </c>
      <c r="B86" s="42">
        <v>900201</v>
      </c>
      <c r="C86" s="43">
        <f>C51+C53+C62+C66+C69+C72+C76+C78+C81+C83</f>
        <v>53763.090000000004</v>
      </c>
      <c r="D86" s="43">
        <f>D51+D53+D62+D66+D69+D72+D76+D78+D81+D83</f>
        <v>36429.29</v>
      </c>
      <c r="E86" s="43">
        <f>E51+E53+E62+E66+E69+E72+E76+E78+E81+E83</f>
        <v>27419.820000000003</v>
      </c>
    </row>
    <row r="87" spans="1:5" ht="11.25">
      <c r="A87" s="44" t="s">
        <v>105</v>
      </c>
      <c r="B87" s="48"/>
      <c r="C87" s="46">
        <v>862870.8899999999</v>
      </c>
      <c r="D87" s="46">
        <v>236946.49</v>
      </c>
      <c r="E87" s="46">
        <v>184123.49999999994</v>
      </c>
    </row>
  </sheetData>
  <sheetProtection/>
  <mergeCells count="4">
    <mergeCell ref="A1:E1"/>
    <mergeCell ref="A2:E2"/>
    <mergeCell ref="A5:E5"/>
    <mergeCell ref="A50:E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2015-01-30T14:04:50Z</cp:lastPrinted>
  <dcterms:created xsi:type="dcterms:W3CDTF">2015-01-30T13:22:01Z</dcterms:created>
  <dcterms:modified xsi:type="dcterms:W3CDTF">2015-07-20T12:03:39Z</dcterms:modified>
  <cp:category/>
  <cp:version/>
  <cp:contentType/>
  <cp:contentStatus/>
  <cp:revision>1</cp:revision>
</cp:coreProperties>
</file>